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nSP2/SWZ doc/"/>
    </mc:Choice>
  </mc:AlternateContent>
  <xr:revisionPtr revIDLastSave="0" documentId="13_ncr:1_{6B55EAB3-8AD1-0D45-ABCC-6758765AB0B8}" xr6:coauthVersionLast="47" xr6:coauthVersionMax="47" xr10:uidLastSave="{00000000-0000-0000-0000-000000000000}"/>
  <bookViews>
    <workbookView xWindow="3400" yWindow="680" windowWidth="19420" windowHeight="17520" xr2:uid="{00000000-000D-0000-FFFF-FFFF00000000}"/>
  </bookViews>
  <sheets>
    <sheet name="Część 1  mięso i wędliny" sheetId="2" r:id="rId1"/>
    <sheet name="Część 2 produkty mleczarskie" sheetId="5" r:id="rId2"/>
    <sheet name="Część 3 warzywa i owoce, jajka" sheetId="4" r:id="rId3"/>
    <sheet name="Część 4 ryby" sheetId="8" r:id="rId4"/>
    <sheet name="Część 5 mrożonki" sheetId="3" r:id="rId5"/>
    <sheet name="Część 6 wyr. garmażeryjne" sheetId="6" r:id="rId6"/>
    <sheet name="Część 7 art. ogólnospożywcze" sheetId="7" r:id="rId7"/>
  </sheets>
  <definedNames>
    <definedName name="_xlnm.Print_Titles" localSheetId="0">'Część 1  mięso i wędliny'!$4:$5</definedName>
    <definedName name="_xlnm.Print_Titles" localSheetId="1">'Część 2 produkty mleczarskie'!$4:$5</definedName>
    <definedName name="_xlnm.Print_Titles" localSheetId="2">'Część 3 warzywa i owoce, jajka'!$4:$5</definedName>
    <definedName name="_xlnm.Print_Titles" localSheetId="3">'Część 4 ryby'!$4:$5</definedName>
    <definedName name="_xlnm.Print_Titles" localSheetId="4">'Część 5 mrożonki'!$4:$5</definedName>
    <definedName name="_xlnm.Print_Titles" localSheetId="5">'Część 6 wyr. garmażeryjne'!$4:$5</definedName>
    <definedName name="_xlnm.Print_Titles" localSheetId="6">'Część 7 art. ogólnospożywcze'!$4:$5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3" i="7" l="1"/>
  <c r="I61" i="7"/>
  <c r="J61" i="7" s="1"/>
  <c r="H61" i="7"/>
  <c r="J27" i="6"/>
  <c r="J38" i="3"/>
  <c r="I37" i="3"/>
  <c r="J37" i="3" s="1"/>
  <c r="H37" i="3"/>
  <c r="I36" i="3"/>
  <c r="J36" i="3" s="1"/>
  <c r="H36" i="3"/>
  <c r="I35" i="3"/>
  <c r="J35" i="3" s="1"/>
  <c r="H35" i="3"/>
  <c r="I34" i="3"/>
  <c r="J34" i="3" s="1"/>
  <c r="H34" i="3"/>
  <c r="I33" i="3"/>
  <c r="J33" i="3" s="1"/>
  <c r="H33" i="3"/>
  <c r="I32" i="3"/>
  <c r="J32" i="3" s="1"/>
  <c r="H32" i="3"/>
  <c r="A8" i="3"/>
  <c r="A9" i="3"/>
  <c r="A10" i="3"/>
  <c r="A11" i="3"/>
  <c r="A12" i="3"/>
  <c r="A13" i="3"/>
  <c r="A14" i="3"/>
  <c r="A15" i="3"/>
  <c r="A16" i="3"/>
  <c r="A17" i="3" s="1"/>
  <c r="A18" i="3" s="1"/>
  <c r="A19" i="3" s="1"/>
  <c r="A20" i="3" s="1"/>
  <c r="A21" i="3" s="1"/>
  <c r="A22" i="3" s="1"/>
  <c r="A23" i="3" s="1"/>
  <c r="A24" i="3" s="1"/>
  <c r="A25" i="3" s="1"/>
  <c r="A26" i="3" s="1"/>
  <c r="A27" i="3" s="1"/>
  <c r="A28" i="3" s="1"/>
  <c r="A29" i="3" s="1"/>
  <c r="A30" i="3" s="1"/>
  <c r="A31" i="3" s="1"/>
  <c r="A32" i="3" s="1"/>
  <c r="A33" i="3" s="1"/>
  <c r="A34" i="3" s="1"/>
  <c r="A35" i="3" s="1"/>
  <c r="A36" i="3" s="1"/>
  <c r="A37" i="3" s="1"/>
  <c r="A7" i="3"/>
  <c r="I58" i="7" l="1"/>
  <c r="J58" i="7" s="1"/>
  <c r="H58" i="7"/>
  <c r="I57" i="7"/>
  <c r="J57" i="7" s="1"/>
  <c r="H57" i="7"/>
  <c r="I56" i="7"/>
  <c r="J56" i="7" s="1"/>
  <c r="H56" i="7"/>
  <c r="I62" i="7"/>
  <c r="J62" i="7" s="1"/>
  <c r="H62" i="7"/>
  <c r="I60" i="7"/>
  <c r="J60" i="7" s="1"/>
  <c r="H60" i="7"/>
  <c r="I59" i="7"/>
  <c r="J59" i="7" s="1"/>
  <c r="H59" i="7"/>
  <c r="I55" i="7"/>
  <c r="J55" i="7" s="1"/>
  <c r="H55" i="7"/>
  <c r="I54" i="7"/>
  <c r="J54" i="7" s="1"/>
  <c r="H54" i="7"/>
  <c r="I53" i="7"/>
  <c r="J53" i="7" s="1"/>
  <c r="H53" i="7"/>
  <c r="I52" i="7"/>
  <c r="J52" i="7" s="1"/>
  <c r="H52" i="7"/>
  <c r="I51" i="7"/>
  <c r="J51" i="7" s="1"/>
  <c r="H51" i="7"/>
  <c r="I50" i="7"/>
  <c r="J50" i="7" s="1"/>
  <c r="H50" i="7"/>
  <c r="I49" i="7"/>
  <c r="J49" i="7" s="1"/>
  <c r="H49" i="7"/>
  <c r="I48" i="7"/>
  <c r="J48" i="7" s="1"/>
  <c r="H48" i="7"/>
  <c r="I47" i="7"/>
  <c r="J47" i="7" s="1"/>
  <c r="H47" i="7"/>
  <c r="I46" i="7"/>
  <c r="J46" i="7" s="1"/>
  <c r="H46" i="7"/>
  <c r="I45" i="7"/>
  <c r="J45" i="7" s="1"/>
  <c r="H45" i="7"/>
  <c r="I44" i="7"/>
  <c r="J44" i="7" s="1"/>
  <c r="H44" i="7"/>
  <c r="I43" i="7"/>
  <c r="J43" i="7" s="1"/>
  <c r="H43" i="7"/>
  <c r="I42" i="7"/>
  <c r="J42" i="7" s="1"/>
  <c r="H42" i="7"/>
  <c r="I41" i="7"/>
  <c r="J41" i="7" s="1"/>
  <c r="H41" i="7"/>
  <c r="I40" i="7"/>
  <c r="J40" i="7" s="1"/>
  <c r="H40" i="7"/>
  <c r="I39" i="7"/>
  <c r="J39" i="7" s="1"/>
  <c r="H39" i="7"/>
  <c r="I38" i="7"/>
  <c r="J38" i="7" s="1"/>
  <c r="H38" i="7"/>
  <c r="I37" i="7"/>
  <c r="J37" i="7" s="1"/>
  <c r="H37" i="7"/>
  <c r="I36" i="7"/>
  <c r="J36" i="7" s="1"/>
  <c r="H36" i="7"/>
  <c r="I35" i="7"/>
  <c r="J35" i="7" s="1"/>
  <c r="H35" i="7"/>
  <c r="I34" i="7"/>
  <c r="J34" i="7" s="1"/>
  <c r="H34" i="7"/>
  <c r="I33" i="7"/>
  <c r="J33" i="7" s="1"/>
  <c r="H33" i="7"/>
  <c r="I32" i="7"/>
  <c r="J32" i="7" s="1"/>
  <c r="H32" i="7"/>
  <c r="I31" i="7"/>
  <c r="J31" i="7" s="1"/>
  <c r="H31" i="7"/>
  <c r="I30" i="7"/>
  <c r="J30" i="7" s="1"/>
  <c r="H30" i="7"/>
  <c r="I29" i="7"/>
  <c r="J29" i="7" s="1"/>
  <c r="H29" i="7"/>
  <c r="I28" i="7"/>
  <c r="J28" i="7" s="1"/>
  <c r="H28" i="7"/>
  <c r="I27" i="7"/>
  <c r="J27" i="7" s="1"/>
  <c r="H27" i="7"/>
  <c r="I26" i="7"/>
  <c r="J26" i="7" s="1"/>
  <c r="H26" i="7"/>
  <c r="I25" i="7"/>
  <c r="J25" i="7" s="1"/>
  <c r="H25" i="7"/>
  <c r="I24" i="7"/>
  <c r="J24" i="7" s="1"/>
  <c r="H24" i="7"/>
  <c r="I23" i="7"/>
  <c r="J23" i="7" s="1"/>
  <c r="H23" i="7"/>
  <c r="I22" i="7"/>
  <c r="J22" i="7" s="1"/>
  <c r="H22" i="7"/>
  <c r="I21" i="7"/>
  <c r="J21" i="7" s="1"/>
  <c r="H21" i="7"/>
  <c r="I20" i="7"/>
  <c r="J20" i="7" s="1"/>
  <c r="H20" i="7"/>
  <c r="I19" i="7"/>
  <c r="J19" i="7" s="1"/>
  <c r="H19" i="7"/>
  <c r="I18" i="7"/>
  <c r="J18" i="7" s="1"/>
  <c r="H18" i="7"/>
  <c r="I17" i="7"/>
  <c r="J17" i="7" s="1"/>
  <c r="H17" i="7"/>
  <c r="I16" i="7"/>
  <c r="J16" i="7" s="1"/>
  <c r="H16" i="7"/>
  <c r="I15" i="7"/>
  <c r="J15" i="7" s="1"/>
  <c r="H15" i="7"/>
  <c r="I14" i="7"/>
  <c r="J14" i="7" s="1"/>
  <c r="H14" i="7"/>
  <c r="I13" i="7"/>
  <c r="J13" i="7" s="1"/>
  <c r="H13" i="7"/>
  <c r="I12" i="7"/>
  <c r="J12" i="7" s="1"/>
  <c r="H12" i="7"/>
  <c r="I11" i="7"/>
  <c r="J11" i="7" s="1"/>
  <c r="H11" i="7"/>
  <c r="I10" i="7"/>
  <c r="J10" i="7" s="1"/>
  <c r="H10" i="7"/>
  <c r="I9" i="7"/>
  <c r="J9" i="7" s="1"/>
  <c r="H9" i="7"/>
  <c r="I8" i="7"/>
  <c r="J8" i="7" s="1"/>
  <c r="H8" i="7"/>
  <c r="I7" i="7"/>
  <c r="J7" i="7" s="1"/>
  <c r="H7" i="7"/>
  <c r="I24" i="6"/>
  <c r="J24" i="6" s="1"/>
  <c r="H24" i="6"/>
  <c r="I23" i="6"/>
  <c r="J23" i="6" s="1"/>
  <c r="H23" i="6"/>
  <c r="I22" i="6"/>
  <c r="J22" i="6" s="1"/>
  <c r="H22" i="6"/>
  <c r="I26" i="6"/>
  <c r="J26" i="6" s="1"/>
  <c r="H26" i="6"/>
  <c r="I25" i="6"/>
  <c r="J25" i="6" s="1"/>
  <c r="H25" i="6"/>
  <c r="I21" i="6"/>
  <c r="J21" i="6" s="1"/>
  <c r="H21" i="6"/>
  <c r="I20" i="6"/>
  <c r="J20" i="6" s="1"/>
  <c r="H20" i="6"/>
  <c r="I19" i="6"/>
  <c r="J19" i="6" s="1"/>
  <c r="H19" i="6"/>
  <c r="I18" i="6"/>
  <c r="J18" i="6" s="1"/>
  <c r="H18" i="6"/>
  <c r="I17" i="6"/>
  <c r="J17" i="6" s="1"/>
  <c r="H17" i="6"/>
  <c r="I16" i="6"/>
  <c r="J16" i="6" s="1"/>
  <c r="H16" i="6"/>
  <c r="I15" i="6"/>
  <c r="J15" i="6" s="1"/>
  <c r="H15" i="6"/>
  <c r="I14" i="6"/>
  <c r="J14" i="6" s="1"/>
  <c r="H14" i="6"/>
  <c r="I13" i="6"/>
  <c r="J13" i="6" s="1"/>
  <c r="H13" i="6"/>
  <c r="I12" i="6"/>
  <c r="J12" i="6" s="1"/>
  <c r="H12" i="6"/>
  <c r="I11" i="6"/>
  <c r="J11" i="6" s="1"/>
  <c r="H11" i="6"/>
  <c r="I10" i="6"/>
  <c r="J10" i="6" s="1"/>
  <c r="H10" i="6"/>
  <c r="I9" i="6"/>
  <c r="J9" i="6" s="1"/>
  <c r="H9" i="6"/>
  <c r="I8" i="6"/>
  <c r="J8" i="6" s="1"/>
  <c r="H8" i="6"/>
  <c r="I7" i="6"/>
  <c r="J7" i="6" s="1"/>
  <c r="H7" i="6"/>
  <c r="I31" i="3"/>
  <c r="J31" i="3" s="1"/>
  <c r="H31" i="3"/>
  <c r="I30" i="3"/>
  <c r="J30" i="3" s="1"/>
  <c r="H30" i="3"/>
  <c r="I29" i="3"/>
  <c r="J29" i="3" s="1"/>
  <c r="H29" i="3"/>
  <c r="I28" i="3"/>
  <c r="J28" i="3" s="1"/>
  <c r="H28" i="3"/>
  <c r="I27" i="3"/>
  <c r="J27" i="3" s="1"/>
  <c r="H27" i="3"/>
  <c r="I26" i="3"/>
  <c r="J26" i="3" s="1"/>
  <c r="H26" i="3"/>
  <c r="I25" i="3"/>
  <c r="J25" i="3" s="1"/>
  <c r="H25" i="3"/>
  <c r="I24" i="3"/>
  <c r="J24" i="3" s="1"/>
  <c r="H24" i="3"/>
  <c r="I23" i="3"/>
  <c r="J23" i="3" s="1"/>
  <c r="H23" i="3"/>
  <c r="I22" i="3"/>
  <c r="J22" i="3" s="1"/>
  <c r="H22" i="3"/>
  <c r="I21" i="3"/>
  <c r="J21" i="3" s="1"/>
  <c r="H21" i="3"/>
  <c r="I20" i="3"/>
  <c r="J20" i="3" s="1"/>
  <c r="H20" i="3"/>
  <c r="I19" i="3"/>
  <c r="J19" i="3" s="1"/>
  <c r="H19" i="3"/>
  <c r="I18" i="3"/>
  <c r="J18" i="3" s="1"/>
  <c r="H18" i="3"/>
  <c r="I17" i="3"/>
  <c r="J17" i="3" s="1"/>
  <c r="H17" i="3"/>
  <c r="I16" i="3"/>
  <c r="J16" i="3" s="1"/>
  <c r="H16" i="3"/>
  <c r="I15" i="3"/>
  <c r="J15" i="3" s="1"/>
  <c r="H15" i="3"/>
  <c r="I14" i="3"/>
  <c r="J14" i="3" s="1"/>
  <c r="H14" i="3"/>
  <c r="I13" i="3"/>
  <c r="J13" i="3" s="1"/>
  <c r="H13" i="3"/>
  <c r="I12" i="3"/>
  <c r="J12" i="3" s="1"/>
  <c r="H12" i="3"/>
  <c r="I11" i="3"/>
  <c r="J11" i="3" s="1"/>
  <c r="H11" i="3"/>
  <c r="I10" i="3"/>
  <c r="J10" i="3" s="1"/>
  <c r="H10" i="3"/>
  <c r="I9" i="3"/>
  <c r="J9" i="3" s="1"/>
  <c r="H9" i="3"/>
  <c r="I8" i="3"/>
  <c r="J8" i="3" s="1"/>
  <c r="H8" i="3"/>
  <c r="I7" i="3"/>
  <c r="J7" i="3" s="1"/>
  <c r="H7" i="3"/>
  <c r="I9" i="8"/>
  <c r="J9" i="8" s="1"/>
  <c r="J10" i="8" s="1"/>
  <c r="H9" i="8"/>
  <c r="I8" i="8"/>
  <c r="J8" i="8" s="1"/>
  <c r="H8" i="8"/>
  <c r="I7" i="8"/>
  <c r="J7" i="8" s="1"/>
  <c r="H7" i="8"/>
  <c r="I52" i="4"/>
  <c r="J52" i="4" s="1"/>
  <c r="H52" i="4"/>
  <c r="I51" i="4"/>
  <c r="J51" i="4" s="1"/>
  <c r="H51" i="4"/>
  <c r="I50" i="4"/>
  <c r="J50" i="4" s="1"/>
  <c r="H50" i="4"/>
  <c r="I49" i="4"/>
  <c r="J49" i="4" s="1"/>
  <c r="H49" i="4"/>
  <c r="I48" i="4"/>
  <c r="J48" i="4" s="1"/>
  <c r="H48" i="4"/>
  <c r="I47" i="4"/>
  <c r="J47" i="4" s="1"/>
  <c r="H47" i="4"/>
  <c r="I46" i="4"/>
  <c r="J46" i="4" s="1"/>
  <c r="H46" i="4"/>
  <c r="I45" i="4"/>
  <c r="J45" i="4" s="1"/>
  <c r="H45" i="4"/>
  <c r="I44" i="4"/>
  <c r="J44" i="4" s="1"/>
  <c r="H44" i="4"/>
  <c r="I43" i="4"/>
  <c r="J43" i="4" s="1"/>
  <c r="H43" i="4"/>
  <c r="I42" i="4"/>
  <c r="J42" i="4" s="1"/>
  <c r="H42" i="4"/>
  <c r="I41" i="4"/>
  <c r="J41" i="4" s="1"/>
  <c r="H41" i="4"/>
  <c r="I40" i="4"/>
  <c r="J40" i="4" s="1"/>
  <c r="H40" i="4"/>
  <c r="I39" i="4"/>
  <c r="J39" i="4" s="1"/>
  <c r="H39" i="4"/>
  <c r="I38" i="4"/>
  <c r="J38" i="4" s="1"/>
  <c r="H38" i="4"/>
  <c r="I37" i="4"/>
  <c r="J37" i="4" s="1"/>
  <c r="H37" i="4"/>
  <c r="I36" i="4"/>
  <c r="J36" i="4" s="1"/>
  <c r="H36" i="4"/>
  <c r="I35" i="4"/>
  <c r="J35" i="4" s="1"/>
  <c r="H35" i="4"/>
  <c r="I34" i="4"/>
  <c r="J34" i="4" s="1"/>
  <c r="H34" i="4"/>
  <c r="I33" i="4"/>
  <c r="J33" i="4" s="1"/>
  <c r="H33" i="4"/>
  <c r="I32" i="4"/>
  <c r="J32" i="4" s="1"/>
  <c r="H32" i="4"/>
  <c r="I31" i="4"/>
  <c r="J31" i="4" s="1"/>
  <c r="H31" i="4"/>
  <c r="I30" i="4"/>
  <c r="J30" i="4" s="1"/>
  <c r="H30" i="4"/>
  <c r="I29" i="4"/>
  <c r="J29" i="4" s="1"/>
  <c r="H29" i="4"/>
  <c r="I28" i="4"/>
  <c r="J28" i="4" s="1"/>
  <c r="H28" i="4"/>
  <c r="I27" i="4"/>
  <c r="J27" i="4" s="1"/>
  <c r="H27" i="4"/>
  <c r="I26" i="4"/>
  <c r="J26" i="4" s="1"/>
  <c r="H26" i="4"/>
  <c r="I25" i="4"/>
  <c r="J25" i="4" s="1"/>
  <c r="H25" i="4"/>
  <c r="I24" i="4"/>
  <c r="J24" i="4" s="1"/>
  <c r="H24" i="4"/>
  <c r="I23" i="4"/>
  <c r="J23" i="4" s="1"/>
  <c r="H23" i="4"/>
  <c r="I22" i="4"/>
  <c r="J22" i="4" s="1"/>
  <c r="H22" i="4"/>
  <c r="I21" i="4"/>
  <c r="J21" i="4" s="1"/>
  <c r="H21" i="4"/>
  <c r="I20" i="4"/>
  <c r="J20" i="4" s="1"/>
  <c r="H20" i="4"/>
  <c r="I19" i="4"/>
  <c r="J19" i="4" s="1"/>
  <c r="H19" i="4"/>
  <c r="I18" i="4"/>
  <c r="J18" i="4" s="1"/>
  <c r="H18" i="4"/>
  <c r="I17" i="4"/>
  <c r="J17" i="4" s="1"/>
  <c r="H17" i="4"/>
  <c r="I16" i="4"/>
  <c r="J16" i="4" s="1"/>
  <c r="H16" i="4"/>
  <c r="I15" i="4"/>
  <c r="J15" i="4" s="1"/>
  <c r="H15" i="4"/>
  <c r="I14" i="4"/>
  <c r="J14" i="4" s="1"/>
  <c r="H14" i="4"/>
  <c r="I13" i="4"/>
  <c r="J13" i="4" s="1"/>
  <c r="H13" i="4"/>
  <c r="I12" i="4"/>
  <c r="J12" i="4" s="1"/>
  <c r="H12" i="4"/>
  <c r="I11" i="4"/>
  <c r="J11" i="4" s="1"/>
  <c r="H11" i="4"/>
  <c r="I10" i="4"/>
  <c r="J10" i="4" s="1"/>
  <c r="H10" i="4"/>
  <c r="I9" i="4"/>
  <c r="J9" i="4" s="1"/>
  <c r="H9" i="4"/>
  <c r="I8" i="4"/>
  <c r="J8" i="4" s="1"/>
  <c r="H8" i="4"/>
  <c r="I7" i="4"/>
  <c r="J7" i="4" s="1"/>
  <c r="H7" i="4"/>
  <c r="I15" i="5"/>
  <c r="J15" i="5" s="1"/>
  <c r="H15" i="5"/>
  <c r="I14" i="5"/>
  <c r="J14" i="5" s="1"/>
  <c r="H14" i="5"/>
  <c r="I13" i="5"/>
  <c r="J13" i="5" s="1"/>
  <c r="H13" i="5"/>
  <c r="I12" i="5"/>
  <c r="J12" i="5" s="1"/>
  <c r="H12" i="5"/>
  <c r="I11" i="5"/>
  <c r="J11" i="5" s="1"/>
  <c r="H11" i="5"/>
  <c r="I10" i="5"/>
  <c r="J10" i="5" s="1"/>
  <c r="H10" i="5"/>
  <c r="I9" i="5"/>
  <c r="J9" i="5" s="1"/>
  <c r="H9" i="5"/>
  <c r="I8" i="5"/>
  <c r="J8" i="5" s="1"/>
  <c r="H8" i="5"/>
  <c r="I7" i="5"/>
  <c r="J7" i="5" s="1"/>
  <c r="H7" i="5"/>
  <c r="I20" i="2"/>
  <c r="J20" i="2" s="1"/>
  <c r="H20" i="2"/>
  <c r="I19" i="2"/>
  <c r="J19" i="2" s="1"/>
  <c r="H19" i="2"/>
  <c r="I18" i="2"/>
  <c r="J18" i="2" s="1"/>
  <c r="H18" i="2"/>
  <c r="I17" i="2"/>
  <c r="J17" i="2" s="1"/>
  <c r="H17" i="2"/>
  <c r="I16" i="2"/>
  <c r="J16" i="2" s="1"/>
  <c r="H16" i="2"/>
  <c r="I15" i="2"/>
  <c r="J15" i="2" s="1"/>
  <c r="H15" i="2"/>
  <c r="I14" i="2"/>
  <c r="J14" i="2" s="1"/>
  <c r="H14" i="2"/>
  <c r="I13" i="2"/>
  <c r="J13" i="2" s="1"/>
  <c r="H13" i="2"/>
  <c r="I12" i="2"/>
  <c r="J12" i="2" s="1"/>
  <c r="H12" i="2"/>
  <c r="I11" i="2"/>
  <c r="J11" i="2" s="1"/>
  <c r="H11" i="2"/>
  <c r="I10" i="2"/>
  <c r="J10" i="2" s="1"/>
  <c r="H10" i="2"/>
  <c r="I9" i="2"/>
  <c r="J9" i="2" s="1"/>
  <c r="H9" i="2"/>
  <c r="I8" i="2"/>
  <c r="J8" i="2" s="1"/>
  <c r="H8" i="2"/>
  <c r="I7" i="2"/>
  <c r="J7" i="2" s="1"/>
  <c r="H7" i="2"/>
  <c r="I6" i="7"/>
  <c r="J6" i="7" s="1"/>
  <c r="H6" i="7"/>
  <c r="I6" i="6"/>
  <c r="J6" i="6" s="1"/>
  <c r="H6" i="6"/>
  <c r="I6" i="3"/>
  <c r="J6" i="3" s="1"/>
  <c r="H6" i="3"/>
  <c r="I6" i="8"/>
  <c r="J6" i="8" s="1"/>
  <c r="H6" i="8"/>
  <c r="I6" i="4"/>
  <c r="J6" i="4" s="1"/>
  <c r="H6" i="4"/>
  <c r="I6" i="5"/>
  <c r="J6" i="5" s="1"/>
  <c r="H6" i="5"/>
  <c r="I6" i="2"/>
  <c r="J6" i="2" s="1"/>
  <c r="H6" i="2"/>
  <c r="J53" i="4" l="1"/>
  <c r="J16" i="5"/>
  <c r="J21" i="2"/>
</calcChain>
</file>

<file path=xl/sharedStrings.xml><?xml version="1.0" encoding="utf-8"?>
<sst xmlns="http://schemas.openxmlformats.org/spreadsheetml/2006/main" count="658" uniqueCount="228">
  <si>
    <t xml:space="preserve">Lp.   </t>
  </si>
  <si>
    <t>J.m.</t>
  </si>
  <si>
    <t>Ilość</t>
  </si>
  <si>
    <t xml:space="preserve">Nazwa Towaru </t>
  </si>
  <si>
    <t>Cena netto</t>
  </si>
  <si>
    <t>kg</t>
  </si>
  <si>
    <t xml:space="preserve">FORMULARZ CENOWY </t>
  </si>
  <si>
    <t>szt</t>
  </si>
  <si>
    <t>Termin przydatności od daty dostawy</t>
  </si>
  <si>
    <t>1 miesiąc</t>
  </si>
  <si>
    <t>7 dni</t>
  </si>
  <si>
    <t>3 dni</t>
  </si>
  <si>
    <t>14 dni</t>
  </si>
  <si>
    <t>l</t>
  </si>
  <si>
    <t>3 miesiące</t>
  </si>
  <si>
    <t>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</si>
  <si>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Wartość netto (kol. 5 x kol. 6)</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</si>
  <si>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</si>
  <si>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</si>
  <si>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</si>
  <si>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</si>
  <si>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</si>
  <si>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
</t>
  </si>
  <si>
    <t>L</t>
  </si>
  <si>
    <t>KG</t>
  </si>
  <si>
    <t>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mięsa rybiego nie mniej niż 70 %</t>
  </si>
  <si>
    <t>48 godzin</t>
  </si>
  <si>
    <t>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Termin spożycie nie mniej niż 48godz.</t>
  </si>
  <si>
    <t>z dnia wypieku</t>
  </si>
  <si>
    <t>Razem  (kwotę brutto należy przenieść do formularza ofertowego)</t>
  </si>
  <si>
    <t>Cena brutto</t>
  </si>
  <si>
    <t>Wartość brutto [kol.9 + (kol.9 x kol.7)]</t>
  </si>
  <si>
    <t xml:space="preserve"> VAT  %</t>
  </si>
  <si>
    <t>CZĘŚĆ 1 - Dostawa mięsa, drobiu i wędlin</t>
  </si>
  <si>
    <t>CZĘŚĆ 2 - Dostawa produktów mleczarskich</t>
  </si>
  <si>
    <t>CZĘŚĆ 3 - Dostawa warzyw i owoców oraz jajek</t>
  </si>
  <si>
    <t>21 dni</t>
  </si>
  <si>
    <t>2 dni</t>
  </si>
  <si>
    <r>
      <rPr>
        <b/>
        <sz val="10"/>
        <rFont val="Aptos"/>
      </rPr>
      <t>Dorsz filety</t>
    </r>
    <r>
      <rPr>
        <sz val="10"/>
        <rFont val="Aptos"/>
      </rPr>
      <t xml:space="preserve"> </t>
    </r>
    <r>
      <rPr>
        <b/>
        <sz val="10"/>
        <rFont val="Aptos"/>
      </rPr>
      <t>bez skóry</t>
    </r>
    <r>
      <rPr>
        <sz val="10"/>
        <rFont val="Aptos"/>
      </rPr>
      <t xml:space="preserve"> (Gadus Morhua) nie czarniak, nie plamiak/ płaty produkcji morskiej / płat mięsa z dorsza o nieregularnej wielkości i kształcie, oddzielony od pozostałych części anatomicznych ryby cięciem, wykonanym równolegle do kręgosłupa bez skóry i wyrostków ościstych kręgosłupa, błona otrzewna i żebra usunięte; filety ułożone warstwowo w bloki z zastosowaniem przekładek z folii umożliwiające łatwe oddzielenie każdego fileta (shatter pack); zapach charakterystyczny dla dorsza smak i zapach po ugotowaniu swoisty, właściwy dla dorsza; nie dopuszcza się smaku obcego lub gorzkiego i zapachu obcego lub jełkiego; tekstura po ugotowaniu zwarta, krucha, soczysta, charakterystyczna dla dorsza dopuszcza się lekko miękką; </t>
    </r>
  </si>
  <si>
    <r>
      <rPr>
        <b/>
        <sz val="10"/>
        <rFont val="Aptos"/>
      </rPr>
      <t>Dorsz, świeży, filety ze skórą</t>
    </r>
    <r>
      <rPr>
        <sz val="10"/>
        <rFont val="Aptos"/>
      </rPr>
      <t xml:space="preserve"> (Gadus Morhua) /nie czarniak, nie plamiak/ płaty produkcji morskiej / płat mięsa z dorsza o nieregularnej wielkości i kształcie, oddzielony od pozostałych części anatomicznych ryby cięciem, wykonanym równolegle do kręgosłupa bez skóry i wyrostków ościstych kręgosłupa, błona otrzewna i żebra usunięte; filety ułożone warstwowo w bloki z zastosowaniem przekładek z folii umożliwiające łatwe oddzielenie każdego fileta (shatter pack); zapach charakterystyczny dla dorsza smak i zapach po ugotowaniu swoisty, właściwy dla dorsza; nie dopuszcza się smaku obcego lub gorzkiego i zapachu obcego lub jełkiego; tekstura po ugotowaniu zwarta, krucha, soczysta, charakterystyczna dla dorsza dopuszcza się lekko miękką; </t>
    </r>
  </si>
  <si>
    <r>
      <rPr>
        <b/>
        <sz val="10"/>
        <rFont val="Aptos"/>
      </rPr>
      <t>Łosoś, świeży,</t>
    </r>
    <r>
      <rPr>
        <sz val="10"/>
        <rFont val="Aptos"/>
      </rPr>
      <t xml:space="preserve"> filety ze skórą łososia, płaty produkcji morskiej bez ości, kl. I płat mięsa z łososia o nieregularnej wielkości i kształcie, oddzielony od pozostałych części anatomicznych ryby cięciem, wykonanym równolegle do kręgosłupa bez skóry i wyrostków ościstych kręgosłupa, błona otrzewna i żebra usunięte; filety ułożone warstwowo w bloki z zastosowaniem przekładek z folii umożliwiające łatwe oddzielenie każdego fileta (shatter pack); zapach charakterystyczny dla łososia, smak i zapach po ugotowaniu swoisty, właściwy dla łososia,  nie dopuszcza się smaku obcego lub gorzkiego i zapachu obcego lub jełkiego; tekstura po ugotowaniu zwarta, krucha, soczysta, charakterystyczna dla łososia; dopuszcza się lekko miękką; </t>
    </r>
  </si>
  <si>
    <r>
      <rPr>
        <b/>
        <sz val="10"/>
        <rFont val="Aptos"/>
      </rPr>
      <t>Halibut, świeży</t>
    </r>
    <r>
      <rPr>
        <sz val="10"/>
        <rFont val="Aptos"/>
      </rPr>
      <t xml:space="preserve"> kl. I płat mięsa ryby o nieregularnej wielkości i kształcie, oddzielony od pozostałych części anatomicznych ryby cięciem, wykonanym równolegle do kręgosłupa bez skóry i wyrostków ościstych kręgosłupa, błona otrzewna i żebra usunięte; filety ułożone warstwowo w bloki z zastosowaniem przekładek z folii umożliwiające łatwe oddzielenie każdego fileta (shatter pack); zapach charakterystyczny dla halibuta, smak i zapach po ugotowaniu swoisty, właściwy dla halibuta,  nie dopuszcza się smaku obcego lub gorzkiego i zapachu obcego lub jełkiego;</t>
    </r>
  </si>
  <si>
    <t>CZĘŚĆ  5 - Dostawa produktów mrożonych</t>
  </si>
  <si>
    <t>CZĘŚĆ 6 - Dostawa wyrobów garmażeryjnych</t>
  </si>
  <si>
    <t>CZĘŚĆ 7 -  Dostawy artykułów ogólnospożywczych</t>
  </si>
  <si>
    <t>CZĘŚĆ 4 - dostawa ryb świeżych</t>
  </si>
  <si>
    <r>
      <t xml:space="preserve">Kiełbasa biała surowa </t>
    </r>
    <r>
      <rPr>
        <sz val="10"/>
        <rFont val="Aptos Narrow"/>
        <family val="2"/>
      </rPr>
      <t>min. 87 % mięsa, pakowana do 2 kg, świeża, klasa I, mięso wieprzowe, nadziane w naturalne jelita, sól, czosnek, majeranek, pieprz.</t>
    </r>
  </si>
  <si>
    <r>
      <rPr>
        <b/>
        <sz val="10"/>
        <rFont val="Aptos Narrow"/>
        <family val="2"/>
      </rPr>
      <t>Kiełbasa podwawelska ekstra</t>
    </r>
    <r>
      <rPr>
        <sz val="10"/>
        <rFont val="Aptos Narrow"/>
        <family val="2"/>
      </rPr>
      <t xml:space="preserve"> (88% mięsa), bez wzmacniaczy smaku i substancji zagęszczających</t>
    </r>
  </si>
  <si>
    <r>
      <rPr>
        <b/>
        <sz val="10"/>
        <rFont val="Aptos Narrow"/>
        <family val="2"/>
      </rPr>
      <t>Karkówka</t>
    </r>
    <r>
      <rPr>
        <sz val="10"/>
        <rFont val="Aptos Narrow"/>
        <family val="2"/>
      </rPr>
      <t xml:space="preserve"> wieprzowa bez kości,świeża, barwa typowa dla danego asortymentu, bez obcych zapachów, każda partia winna mieć etykietę: data produkcji, termin przydatności do spożycia, warunki przechowywania, z chowu polskiego. Możliwość spakowania próżniowego (VAC).</t>
    </r>
  </si>
  <si>
    <r>
      <rPr>
        <b/>
        <sz val="10"/>
        <rFont val="Aptos Narrow"/>
        <family val="2"/>
      </rPr>
      <t>Mięso z piersi indyka, bez skóry</t>
    </r>
    <r>
      <rPr>
        <sz val="10"/>
        <rFont val="Aptos Narrow"/>
        <family val="2"/>
      </rPr>
      <t>- mięśnie piersiowe pozbawione skóry, kości i ścięgien, prawidłowo wykrwawione, bez przebarwień i uszkodzeń mechanicznych oraz bez zanieczyszczeń obcych oraz krwi, z chowu polskiego. Możliwość spakowania próżniowego (VAC).</t>
    </r>
  </si>
  <si>
    <r>
      <rPr>
        <b/>
        <sz val="10"/>
        <rFont val="Aptos Narrow"/>
        <family val="2"/>
      </rPr>
      <t>Mięso z piersi kurczaka, bez skór</t>
    </r>
    <r>
      <rPr>
        <sz val="10"/>
        <rFont val="Aptos Narrow"/>
        <family val="2"/>
      </rPr>
      <t>y  - pojedynczy, świeży – mięśnie piersiowe pozbawione skóry, kości i ścięgien, prawidłowo wykrojone, bez przebarwień i uszkodzeń mechanicznych oraz bez zanieczyszczeń obcych oraz krwi. Barwa typowa dla danego asortymentu, bez obcych zapachów, z chowu polskiego.</t>
    </r>
  </si>
  <si>
    <r>
      <rPr>
        <b/>
        <sz val="10"/>
        <rFont val="Aptos Narrow"/>
        <family val="2"/>
      </rPr>
      <t>Mięso z ud kurczaka, ze skórą trybowane</t>
    </r>
    <r>
      <rPr>
        <sz val="10"/>
        <rFont val="Aptos Narrow"/>
        <family val="2"/>
      </rPr>
      <t xml:space="preserve"> bez piór, bez grzbietu,oczyszczone, umyte i świeże, bez oznak zepsucia, o zapachu charakterystycznym dla nogi kurczaka, skóra bez przebarwień oraz bez zanieczyszczeń obcych oraz krwi z chowu polskiego.</t>
    </r>
  </si>
  <si>
    <r>
      <rPr>
        <b/>
        <sz val="10"/>
        <rFont val="Aptos Narrow"/>
        <family val="2"/>
      </rPr>
      <t>Mięso z ud kurczaka</t>
    </r>
    <r>
      <rPr>
        <sz val="10"/>
        <rFont val="Aptos Narrow"/>
        <family val="2"/>
      </rPr>
      <t xml:space="preserve">, </t>
    </r>
    <r>
      <rPr>
        <b/>
        <sz val="10"/>
        <rFont val="Aptos Narrow"/>
        <family val="2"/>
      </rPr>
      <t>ze skórą</t>
    </r>
    <r>
      <rPr>
        <sz val="10"/>
        <rFont val="Aptos Narrow"/>
        <family val="2"/>
      </rPr>
      <t xml:space="preserve">  bez piór, bez grzbietu, o wadze od 20 do 30 dag, oczyszczone, umyte i świeże, bez oznak zepsucia, o zapachu charakterystycznym dla nogi kurczaka, skóra bez przebarwień oraz bez zanieczyszczeń obcych oraz krwi, z chowu polskiego.</t>
    </r>
  </si>
  <si>
    <r>
      <rPr>
        <b/>
        <sz val="10"/>
        <rFont val="Aptos Narrow"/>
        <family val="2"/>
      </rPr>
      <t>Mięso z udźca indyka, bez skóry</t>
    </r>
    <r>
      <rPr>
        <sz val="10"/>
        <rFont val="Aptos Narrow"/>
        <family val="2"/>
      </rPr>
      <t xml:space="preserve">  pozbawione skóry, kości i ścięgien, prawidłowo wykrwawione, bez przebarwień i uszkodzeń mechanicznych oraz bez zanieczyszczeń obcych oraz krwi, z chowu polskiego. Możliwość spakowania próżniowego (VAC).</t>
    </r>
  </si>
  <si>
    <r>
      <rPr>
        <b/>
        <sz val="10"/>
        <rFont val="Aptos Narrow"/>
        <family val="2"/>
      </rPr>
      <t>Mięso ze skrzydeł indyka, ze skórą</t>
    </r>
    <r>
      <rPr>
        <sz val="10"/>
        <rFont val="Aptos Narrow"/>
        <family val="2"/>
      </rPr>
      <t xml:space="preserve">  bez przebarwień i uszkodzeń mechanicznych oraz bez zanieczyszczeń obcych oraz krwi, z chowu polskiego. Możliwość spakowania próżniowego (VAC)</t>
    </r>
  </si>
  <si>
    <r>
      <rPr>
        <b/>
        <sz val="10"/>
        <rFont val="Aptos Narrow"/>
        <family val="2"/>
      </rPr>
      <t>Polędwiczki wieprzowe ekstra</t>
    </r>
    <r>
      <rPr>
        <sz val="10"/>
        <rFont val="Aptos Narrow"/>
        <family val="2"/>
      </rPr>
      <t xml:space="preserve"> – 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z chowu polskiego Możliwość spakowania próżniowego (VAC).</t>
    </r>
  </si>
  <si>
    <r>
      <rPr>
        <b/>
        <sz val="10"/>
        <rFont val="Aptos Narrow"/>
        <family val="2"/>
      </rPr>
      <t xml:space="preserve">Łopatka- wieprzowa </t>
    </r>
    <r>
      <rPr>
        <sz val="10"/>
        <rFont val="Aptos Narrow"/>
        <family val="2"/>
      </rPr>
      <t>- barwa typowa dla danego asortymentu, bez obcych zapachów, każda partia winna mieć etykietę: data produkcji, termin przydatności do spożycia, warunki przechowywania, z chowu polskiego. Możliwość spakowania próżniowego (VAC).</t>
    </r>
  </si>
  <si>
    <r>
      <rPr>
        <b/>
        <sz val="10"/>
        <rFont val="Aptos Narrow"/>
        <family val="2"/>
      </rPr>
      <t>Schab ekstra bez kości</t>
    </r>
    <r>
      <rPr>
        <sz val="10"/>
        <rFont val="Aptos Narrow"/>
        <family val="2"/>
      </rPr>
      <t xml:space="preserve"> - część zasadnicza wieprzowiny - odcięta od półtuszy z odcinka piersiowo - lędźwiowego w liniach; gruby, jednolity, soczysty mięsień otoczony błoną i niewielką ilością tłuszczu, barwa ciemnoróżowa, zapach - swoisty, charakterystyczny dla każdego rodzaju mięsa, konsystencja - jędrna, elastyczna, powierzchnia - sucha, matowa, przekró j- lekko wilgotny, sok mięsny- przezroczysty. Z chowu polskiego.</t>
    </r>
  </si>
  <si>
    <r>
      <rPr>
        <b/>
        <sz val="10"/>
        <rFont val="Aptos Narrow"/>
        <family val="2"/>
      </rPr>
      <t>Wieprzowina, szynka surowa</t>
    </r>
    <r>
      <rPr>
        <sz val="10"/>
        <rFont val="Aptos Narrow"/>
        <family val="2"/>
      </rPr>
      <t xml:space="preserve"> barwa typowa dla danego asortymentu, bez obcych zapachów, każda partia winna mieć etykietę: data produkcji, termin przydatności do spożycia, warunki przechowywania, z chowu polskiego. Możliwość spakowania próżniowego (VAC).</t>
    </r>
  </si>
  <si>
    <r>
      <rPr>
        <b/>
        <sz val="10"/>
        <rFont val="Aptos Narrow"/>
        <family val="2"/>
      </rPr>
      <t>Wołowina zrazowa dolna</t>
    </r>
    <r>
      <rPr>
        <sz val="10"/>
        <rFont val="Aptos Narrow"/>
        <family val="2"/>
      </rPr>
      <t xml:space="preserve"> -  tkanka mięsna delikatna, drobnowłóknista, miękka i soczysta, produkt obrobiony kulinarnie, odtłuszczony, bez skór i kości, powierzchnia bez przekrwień, zacinań, barwa ciemnoróżowa, zapach swoisty, sok mięsny przezroczysty, z chowu polskiego. Możliwość spakowania próżniowego (VAC).</t>
    </r>
  </si>
  <si>
    <r>
      <t xml:space="preserve">Wołowina, szponder  </t>
    </r>
    <r>
      <rPr>
        <sz val="10"/>
        <rFont val="Aptos Narrow"/>
        <family val="2"/>
      </rPr>
      <t>mięso świeże, klasa I, bez nastrzyku</t>
    </r>
  </si>
  <si>
    <r>
      <t>Jogurt grecki</t>
    </r>
    <r>
      <rPr>
        <sz val="10"/>
        <rFont val="Aptos Narrow"/>
        <family val="2"/>
      </rPr>
      <t xml:space="preserve"> kl. I, mleko, śmietanka, żywe kultury bakterii jogurtowych, bez konserwantów, bez polepszaczy,zawierający nie więcej niż 10g cukru na 100g/ml produktu, oraz zawierający nie więcej niż 10g tłuszczu na 100g/ml produktu. Termin przydatności nie krótszy niż 14 dni od daty dostawy.</t>
    </r>
  </si>
  <si>
    <r>
      <rPr>
        <b/>
        <sz val="10"/>
        <rFont val="Aptos Narrow"/>
        <family val="2"/>
      </rPr>
      <t>Jogurt naturalny, 2% tłuszczu</t>
    </r>
    <r>
      <rPr>
        <sz val="10"/>
        <rFont val="Aptos Narrow"/>
        <family val="2"/>
      </rPr>
      <t xml:space="preserve"> lk. I, z mleka pasteryzowanego, zawierający żywe kultury bakterii jogurtowych, bez konserwantów, nie zawierający wzmacniaczy smaku, substancji żelujących. Opakowanie: w pojemnikach z tworzyw sztucznych (materiał opakowaniowy dopuszczony do kontaktu z żywnością).Termin przydatności nie krótszy niż 14 dni od daty dostawy.</t>
    </r>
  </si>
  <si>
    <r>
      <rPr>
        <b/>
        <sz val="10"/>
        <rFont val="Aptos Narrow"/>
        <family val="2"/>
      </rPr>
      <t>Masło ekstra</t>
    </r>
    <r>
      <rPr>
        <sz val="10"/>
        <rFont val="Aptos Narrow"/>
        <family val="2"/>
      </rPr>
      <t xml:space="preserve"> min. zawartość tłuszczu 82%, bez dodatków roślinnych, nie zawierające barwników i konserwantów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 do 250 g. Termin przydatności nie krótszy niż 14 dni od daty dostawy.</t>
    </r>
  </si>
  <si>
    <r>
      <rPr>
        <b/>
        <sz val="10"/>
        <rFont val="Aptos Narrow"/>
        <family val="2"/>
      </rPr>
      <t>Ser twarogowy półtłusty</t>
    </r>
    <r>
      <rPr>
        <sz val="10"/>
        <rFont val="Aptos Narrow"/>
        <family val="2"/>
      </rPr>
      <t>- kl. I, świeży, w składzie mleko i kultury bakterii kwasu mlekowego, bez polepszaczy, bez GMO, bez genetycznie zmodyfikowanych organizmów. Smak: czysty, łagodny, lekko kwaśny, posmak pasteryzacji, zapach: pasteryzacji, bez obcych zapachów, konsystencja: jednolita, zwarta, bez grudek, lekko luźna, barwa: biała do lekko kremowej, jednolita w całej masie, termin przydatności nie krótszy niż 14 dni od daty dostawy.</t>
    </r>
  </si>
  <si>
    <r>
      <rPr>
        <b/>
        <sz val="10"/>
        <rFont val="Aptos Narrow"/>
        <family val="2"/>
      </rPr>
      <t>Ser tłusty pełnotłusty</t>
    </r>
    <r>
      <rPr>
        <sz val="10"/>
        <rFont val="Aptos Narrow"/>
        <family val="2"/>
      </rPr>
      <t>, kl. I, podpuszczkowy dojrzewający, typu holenderskiego, pełnotłusty, zawierający: mleko krowie, kultury bakteri, sól, bez tłuszczów roślinnych, bez konserwantów, różne gatunki np.: zamojski, tylżycki królewski, podlaski, edamski, morski, gouda,  smak łagodny, zapach: mlekowy, bez obcych zapachów, aromatyczny, konsystencja: jednolita, zwarta, miąższ elastyczny, barwa jednolita w całej masie, w blokach 0,5 – 3,0 kg.</t>
    </r>
  </si>
  <si>
    <r>
      <rPr>
        <b/>
        <sz val="10"/>
        <rFont val="Aptos Narrow"/>
        <family val="2"/>
      </rPr>
      <t>Ser Mozzarella</t>
    </r>
    <r>
      <rPr>
        <sz val="10"/>
        <rFont val="Aptos Narrow"/>
        <family val="2"/>
      </rPr>
      <t>, tarty, kl I ,bez tłuszczów roślinnych, bez konserwantów opakowania 0,2 kg - 1 kg.</t>
    </r>
  </si>
  <si>
    <r>
      <rPr>
        <b/>
        <sz val="10"/>
        <rFont val="Aptos Narrow"/>
        <family val="2"/>
      </rPr>
      <t>Ser, PARMEZAN TARTY</t>
    </r>
    <r>
      <rPr>
        <sz val="10"/>
        <rFont val="Aptos Narrow"/>
        <family val="2"/>
      </rPr>
      <t>, ser dojrzewający smak wyrazisty, bez obcych zapachów, aromatyczny, konsystencja: jednolita, zwarta, barwa jednolita w całej masie, w opakowaniach 0,1 – 1,0 kg.</t>
    </r>
  </si>
  <si>
    <r>
      <rPr>
        <b/>
        <sz val="10"/>
        <rFont val="Aptos Narrow"/>
        <family val="2"/>
      </rPr>
      <t xml:space="preserve">Śmietana, 12% tłuszczu kwaśnia12%, </t>
    </r>
    <r>
      <rPr>
        <sz val="10"/>
        <rFont val="Aptos Narrow"/>
        <family val="2"/>
      </rPr>
      <t>homogenizowana, smak: lekko kwaśny,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380ml, opakowanie: kubki, producent: ZOTT lub równoważne.</t>
    </r>
  </si>
  <si>
    <r>
      <rPr>
        <b/>
        <sz val="10"/>
        <rFont val="Aptos Narrow"/>
        <family val="2"/>
      </rPr>
      <t>Śmietana, 12%</t>
    </r>
    <r>
      <rPr>
        <sz val="10"/>
        <rFont val="Aptos Narrow"/>
        <family val="2"/>
      </rPr>
      <t xml:space="preserve"> tłuszczu słodka, główny składnik: śmietana, bez konserwantów,bez stabilizatorów i substancji zagęszczajacych,</t>
    </r>
  </si>
  <si>
    <r>
      <rPr>
        <b/>
        <sz val="10"/>
        <rFont val="Aptos Narrow"/>
        <family val="2"/>
      </rPr>
      <t>Śmietana, 18% tłuszczu kwaśna18%</t>
    </r>
    <r>
      <rPr>
        <sz val="10"/>
        <rFont val="Aptos Narrow"/>
        <family val="2"/>
      </rPr>
      <t>, homogenizowana, smak: lekko kwaśny,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380ml, opakowanie: kubki, producent: ZOTT  lub równoważne.</t>
    </r>
  </si>
  <si>
    <r>
      <rPr>
        <b/>
        <sz val="10"/>
        <rFont val="Arial CE"/>
        <charset val="238"/>
      </rPr>
      <t>Banan</t>
    </r>
    <r>
      <rPr>
        <sz val="10"/>
        <rFont val="Arial CE"/>
        <charset val="238"/>
      </rPr>
      <t xml:space="preserve"> kl. I świeży, dojrzały, bez plam, oznak gnicia, uszkodzeń skóry owocu, luzem</t>
    </r>
  </si>
  <si>
    <r>
      <rPr>
        <b/>
        <sz val="10"/>
        <rFont val="Arial CE"/>
        <charset val="238"/>
      </rPr>
      <t>Botwinka</t>
    </r>
    <r>
      <rPr>
        <sz val="10"/>
        <rFont val="Arial CE"/>
        <charset val="238"/>
      </rPr>
      <t xml:space="preserve"> młode liście i korzenie buraka ćwikłowego,kl I, świeże, bez uszkodzeń i oznak gnicia.</t>
    </r>
  </si>
  <si>
    <r>
      <t xml:space="preserve">Brzoskwinia </t>
    </r>
    <r>
      <rPr>
        <sz val="10"/>
        <rFont val="Arial CE"/>
        <charset val="238"/>
      </rPr>
      <t xml:space="preserve">kl.I  świeża, bez uszkodzeń, oznak gnicia, plam, jędrna, niezbyt miękka, </t>
    </r>
  </si>
  <si>
    <r>
      <rPr>
        <b/>
        <sz val="10"/>
        <rFont val="Arial CE"/>
        <charset val="238"/>
      </rPr>
      <t>Burak</t>
    </r>
    <r>
      <rPr>
        <sz val="10"/>
        <rFont val="Arial CE"/>
        <charset val="238"/>
      </rPr>
      <t xml:space="preserve"> kl. I, świeży, dojrzały, bez plam, oznak gnicia, uszkodzeń skóry</t>
    </r>
  </si>
  <si>
    <r>
      <rPr>
        <b/>
        <sz val="10"/>
        <rFont val="Arial CE"/>
        <charset val="238"/>
      </rPr>
      <t>Cebula</t>
    </r>
    <r>
      <rPr>
        <sz val="10"/>
        <rFont val="Arial CE"/>
        <charset val="238"/>
      </rPr>
      <t xml:space="preserve"> - kl. I świeża, dojrzała, bez plam, oznak gnicia, uszkodzeń skóry</t>
    </r>
  </si>
  <si>
    <r>
      <rPr>
        <b/>
        <sz val="10"/>
        <rFont val="Arial CE"/>
        <charset val="238"/>
      </rPr>
      <t>Cebula czerwona</t>
    </r>
    <r>
      <rPr>
        <sz val="10"/>
        <rFont val="Arial CE"/>
        <charset val="238"/>
      </rPr>
      <t xml:space="preserve"> kl. I świeża, dojrzała, bez plam, oznak gnicia, uszkodzeń skóry</t>
    </r>
  </si>
  <si>
    <r>
      <rPr>
        <b/>
        <sz val="10"/>
        <rFont val="Arial CE"/>
        <charset val="238"/>
      </rPr>
      <t xml:space="preserve">Cukinia </t>
    </r>
    <r>
      <rPr>
        <sz val="10"/>
        <rFont val="Arial CE"/>
        <charset val="238"/>
      </rPr>
      <t>kl. I świeża, dojrzała, bez plam, oznak gnicia, uszkodzeń skóry</t>
    </r>
  </si>
  <si>
    <r>
      <rPr>
        <b/>
        <sz val="10"/>
        <rFont val="Arial CE"/>
        <charset val="238"/>
      </rPr>
      <t>Cytryna</t>
    </r>
    <r>
      <rPr>
        <sz val="10"/>
        <rFont val="Arial CE"/>
        <charset val="238"/>
      </rPr>
      <t xml:space="preserve"> kl. I świeża, dojrzała, bez plam, oznak gnicia, uszkodzeń skóry</t>
    </r>
  </si>
  <si>
    <r>
      <rPr>
        <b/>
        <sz val="10"/>
        <rFont val="Arial CE"/>
        <charset val="238"/>
      </rPr>
      <t>Czosnek</t>
    </r>
    <r>
      <rPr>
        <sz val="10"/>
        <rFont val="Arial CE"/>
        <charset val="238"/>
      </rPr>
      <t xml:space="preserve"> kraj pochodzenia: Polska- główki - kl. I, świeże, dojrzałe, bez plam, oznak gnicia, uszkodzeń skóry</t>
    </r>
  </si>
  <si>
    <r>
      <rPr>
        <b/>
        <sz val="10"/>
        <rFont val="Arial CE"/>
        <charset val="238"/>
      </rPr>
      <t>Gruszka</t>
    </r>
    <r>
      <rPr>
        <sz val="10"/>
        <rFont val="Arial CE"/>
        <charset val="238"/>
      </rPr>
      <t xml:space="preserve"> odmiany: Konferencja, Paryżanka, Lukasówka, Red-Bonkreta, Faworytka, Komisówka, General Leclerc  - kl.I, świeża, dojrzała, bez plam, oznak gnicia, uszkodzeń skóry,</t>
    </r>
  </si>
  <si>
    <r>
      <rPr>
        <b/>
        <sz val="10"/>
        <rFont val="Arial CE"/>
        <charset val="238"/>
      </rPr>
      <t>Imbir</t>
    </r>
    <r>
      <rPr>
        <sz val="10"/>
        <rFont val="Arial CE"/>
        <charset val="238"/>
      </rPr>
      <t xml:space="preserve"> świeży, korzeń - klasa I, bez oznak gnicia.</t>
    </r>
  </si>
  <si>
    <r>
      <rPr>
        <b/>
        <sz val="10"/>
        <rFont val="Arial CE"/>
        <charset val="238"/>
      </rPr>
      <t>Jabłko</t>
    </r>
    <r>
      <rPr>
        <sz val="10"/>
        <rFont val="Arial CE"/>
        <charset val="238"/>
      </rPr>
      <t xml:space="preserve"> deserowe soczyste, słodko - winne, odmiany: Ala, Eliza, Cortland, Gala, Idared, Jonagold, Ligol, Lobo, Rubin, Champion, Decosta, Jonagored,, Paula Red - kl. I . świeże, dojrzałe, bez plam, oznak gnicia, uszkodzeń skóry,</t>
    </r>
  </si>
  <si>
    <r>
      <rPr>
        <b/>
        <sz val="10"/>
        <rFont val="Arial CE"/>
        <charset val="238"/>
      </rPr>
      <t>Jaja kurze</t>
    </r>
    <r>
      <rPr>
        <sz val="10"/>
        <rFont val="Arial CE"/>
        <charset val="238"/>
      </rPr>
      <t xml:space="preserve"> całe świeże klasy 0 lub 1,  rozmiar m (waga 53-63g) Jaja - kurze CPV:03142500-3, PN-86/A- 86504 - zgodne z klasą I A, rozmiar L. każde jajko musi posiadać nadrukowany numer identyfikacyjny, niedopuszczone są jajka nieoznakowane, zbite lub popękane, opakowanie powinno zawierać: -nazwę lub numer producenta oraz adres, -klasę jakości, nadrukowany numer identyfikacyjny</t>
    </r>
  </si>
  <si>
    <r>
      <rPr>
        <b/>
        <sz val="10"/>
        <rFont val="Arial CE"/>
        <charset val="238"/>
      </rPr>
      <t>Kalafior świeży</t>
    </r>
    <r>
      <rPr>
        <sz val="10"/>
        <rFont val="Arial CE"/>
        <charset val="238"/>
      </rPr>
      <t xml:space="preserve"> -  kl. I świeży, dojrzały, bez plam, oznak gnicia, uszkodzeń</t>
    </r>
  </si>
  <si>
    <r>
      <rPr>
        <b/>
        <sz val="10"/>
        <rFont val="Arial CE"/>
        <charset val="238"/>
      </rPr>
      <t xml:space="preserve">Kiwi </t>
    </r>
    <r>
      <rPr>
        <sz val="10"/>
        <rFont val="Arial CE"/>
        <charset val="238"/>
      </rPr>
      <t>kl.I - całe (bez szypułki) świeże, dojrzałe, bez plam, oznak gnicia, uszkodzeń skóry,</t>
    </r>
  </si>
  <si>
    <r>
      <rPr>
        <b/>
        <sz val="10"/>
        <rFont val="Arial CE"/>
        <charset val="238"/>
      </rPr>
      <t>Kapusta biała</t>
    </r>
    <r>
      <rPr>
        <sz val="10"/>
        <rFont val="Arial CE"/>
        <charset val="238"/>
      </rPr>
      <t xml:space="preserve"> kl. I, świeża, dojrzała, bez plam, oznak gnicia, uszkodzeń skóry,</t>
    </r>
  </si>
  <si>
    <r>
      <rPr>
        <b/>
        <sz val="10"/>
        <rFont val="Arial CE"/>
        <charset val="238"/>
      </rPr>
      <t>Kapusta młoda</t>
    </r>
    <r>
      <rPr>
        <sz val="10"/>
        <rFont val="Arial CE"/>
        <charset val="238"/>
      </rPr>
      <t xml:space="preserve"> kl. I, świeża, dojrzała, bez plam, oznak gnicia, uszkodzeń skóry,</t>
    </r>
  </si>
  <si>
    <r>
      <rPr>
        <b/>
        <sz val="10"/>
        <rFont val="Arial CE"/>
        <charset val="238"/>
      </rPr>
      <t>Kapusta czerwona</t>
    </r>
    <r>
      <rPr>
        <sz val="10"/>
        <rFont val="Arial CE"/>
        <charset val="238"/>
      </rPr>
      <t xml:space="preserve"> kl .I świeża, dojrzała, bez plam, oznak gnicia, uszkodzeń skóry,</t>
    </r>
  </si>
  <si>
    <r>
      <rPr>
        <b/>
        <sz val="10"/>
        <rFont val="Arial CE"/>
        <charset val="238"/>
      </rPr>
      <t>Kapusta kiszona</t>
    </r>
    <r>
      <rPr>
        <sz val="10"/>
        <rFont val="Arial CE"/>
        <charset val="238"/>
      </rPr>
      <t xml:space="preserve"> sałatkowa z marchewką (pakowana w słoik, wiaderko - kl.I. Produkt spożywczy otrzymany z kapusty poddanej naturalnemu procesowi fermentacji mlekowej. Kapusta pakowana w wiaderka z plastiku dopuszczonego do kontaktu z żywnością. Nie dopuszcza się produktów konserwowanych askorbinianem potasu. Nie dopuszcza się stosowania octu, substancji słodzących, wybielaczy, przyspieszaczy fermentacji.</t>
    </r>
  </si>
  <si>
    <r>
      <rPr>
        <b/>
        <sz val="10"/>
        <rFont val="Arial CE"/>
        <charset val="238"/>
      </rPr>
      <t>Kapusta pekińska</t>
    </r>
    <r>
      <rPr>
        <sz val="10"/>
        <rFont val="Arial CE"/>
        <charset val="238"/>
      </rPr>
      <t xml:space="preserve"> - kl.Iświeża, dojrzała, bez plam, oznak gnicia, uszkodzeń skóry,</t>
    </r>
  </si>
  <si>
    <r>
      <rPr>
        <b/>
        <sz val="10"/>
        <rFont val="Arial CE"/>
        <charset val="238"/>
      </rPr>
      <t>Kapusta włoska</t>
    </r>
    <r>
      <rPr>
        <sz val="10"/>
        <rFont val="Arial CE"/>
        <charset val="238"/>
      </rPr>
      <t xml:space="preserve"> kl.I świeża, dojrzała, bez plam, oznak gnicia, uszkodzeń skóry,</t>
    </r>
  </si>
  <si>
    <r>
      <rPr>
        <b/>
        <sz val="10"/>
        <rFont val="Arial CE"/>
        <charset val="238"/>
      </rPr>
      <t>Koper ogrodowy</t>
    </r>
    <r>
      <rPr>
        <sz val="10"/>
        <rFont val="Arial CE"/>
        <charset val="238"/>
      </rPr>
      <t xml:space="preserve"> (w pęczkach o masie 15-20 g, bez łodyg), kl. I świeży, dojrzały, oznak gnicia</t>
    </r>
  </si>
  <si>
    <r>
      <t xml:space="preserve">Mandarynki </t>
    </r>
    <r>
      <rPr>
        <sz val="10"/>
        <rFont val="Arial CE"/>
        <charset val="238"/>
      </rPr>
      <t>słodka bezpestkowa luz, bez oznak gnicia, bez liści, bez uszkodzeń, plam, klasa I</t>
    </r>
  </si>
  <si>
    <r>
      <rPr>
        <b/>
        <sz val="10"/>
        <rFont val="Arial CE"/>
        <charset val="238"/>
      </rPr>
      <t>Marchew</t>
    </r>
    <r>
      <rPr>
        <sz val="10"/>
        <rFont val="Arial CE"/>
        <charset val="238"/>
      </rPr>
      <t xml:space="preserve"> luz- kl. I - odmiany: Karotka, Atol, Karina Polka, Koral, Dolanka, Amsterdamska, Lenka, Selecta, Fantazja, Perfekcja, Regulska, cała świeża, dojrzała, bez plam, oznak gnicia, uszkodzeń skóry,</t>
    </r>
  </si>
  <si>
    <r>
      <t xml:space="preserve">Truskawki świeże </t>
    </r>
    <r>
      <rPr>
        <sz val="10"/>
        <rFont val="Arial CE"/>
        <charset val="238"/>
      </rPr>
      <t>z szypułkami, w koszykach zawierających nie więcej niż 2 kg owoców, klasa I, bez uszkodzeń i oznak gnicia.</t>
    </r>
  </si>
  <si>
    <r>
      <t xml:space="preserve">Morele </t>
    </r>
    <r>
      <rPr>
        <sz val="10"/>
        <rFont val="Arial CE"/>
        <charset val="238"/>
      </rPr>
      <t>kl. I  bez uszkodzeń, jędrne, bez plam i oznak gnicia,</t>
    </r>
  </si>
  <si>
    <r>
      <t xml:space="preserve">Nektarynka </t>
    </r>
    <r>
      <rPr>
        <sz val="10"/>
        <rFont val="Arial CE"/>
        <charset val="238"/>
      </rPr>
      <t>kl. I  bez uszkodzeń, plam, jędrna, niezbyt miękka, świeża, bez oznak gnicia.</t>
    </r>
  </si>
  <si>
    <r>
      <rPr>
        <b/>
        <sz val="10"/>
        <rFont val="Arial CE"/>
        <charset val="238"/>
      </rPr>
      <t>Ogórek</t>
    </r>
    <r>
      <rPr>
        <sz val="10"/>
        <rFont val="Arial CE"/>
        <charset val="238"/>
      </rPr>
      <t xml:space="preserve"> kl. I świeży, dojrzały, bez plam, oznak gnicia, uszkodzeń skóry,</t>
    </r>
  </si>
  <si>
    <r>
      <rPr>
        <b/>
        <sz val="10"/>
        <rFont val="Arial CE"/>
        <charset val="238"/>
      </rPr>
      <t>Ogórek kiszony</t>
    </r>
    <r>
      <rPr>
        <sz val="10"/>
        <rFont val="Arial CE"/>
        <charset val="238"/>
      </rPr>
      <t xml:space="preserve"> kiszony  o średnicy do 3 cm, pakowany w słoik, wiaderko, bez konserwantów kl. I. Produkt spożywczy otrzymany ze świeżych ogórków, przypraw smakowych, zalanych zalewą z dodatkiem soli i poddany naturalnemu procesowi fermentacji mlekowej. Nie dopuszcza się produktów konserwowanych askorbinianem potasu. Nie dopuszcza się stosowania octu, substancji słodzących, wybielaczy, przyspieszaczy fermentacji.</t>
    </r>
  </si>
  <si>
    <r>
      <rPr>
        <b/>
        <sz val="10"/>
        <rFont val="Arial CE"/>
        <charset val="238"/>
      </rPr>
      <t>Papryka czerwona</t>
    </r>
    <r>
      <rPr>
        <sz val="10"/>
        <rFont val="Arial CE"/>
        <charset val="238"/>
      </rPr>
      <t xml:space="preserve"> - kl. I świeża, dojrzała, bez plam, oznak gnicia, uszkodzeń skóry,</t>
    </r>
  </si>
  <si>
    <r>
      <rPr>
        <b/>
        <sz val="10"/>
        <rFont val="Arial CE"/>
        <charset val="238"/>
      </rPr>
      <t>Papryka zielona</t>
    </r>
    <r>
      <rPr>
        <sz val="10"/>
        <rFont val="Arial CE"/>
        <charset val="238"/>
      </rPr>
      <t xml:space="preserve"> kl. I świeża, dojrzała, bez plam, oznak gnicia, uszkodzeń skóry,</t>
    </r>
  </si>
  <si>
    <r>
      <rPr>
        <b/>
        <sz val="10"/>
        <rFont val="Arial CE"/>
        <charset val="238"/>
      </rPr>
      <t>Pieczarka uprawna, świeża</t>
    </r>
    <r>
      <rPr>
        <sz val="10"/>
        <rFont val="Arial CE"/>
        <charset val="238"/>
      </rPr>
      <t xml:space="preserve"> kl. I świeża, dojrzała, bez plam, oznak gnicia, uszkodzeń skóry</t>
    </r>
  </si>
  <si>
    <r>
      <t xml:space="preserve">Roszponka  </t>
    </r>
    <r>
      <rPr>
        <sz val="10"/>
        <rFont val="Arial CE"/>
        <charset val="238"/>
      </rPr>
      <t>kl.I, oczyszczona, bez widocznych uszkodzeń, bez plam, oznak gnicia</t>
    </r>
  </si>
  <si>
    <r>
      <t xml:space="preserve">Rzodkiewka pęczki </t>
    </r>
    <r>
      <rPr>
        <sz val="10"/>
        <rFont val="Arial CE"/>
        <charset val="238"/>
      </rPr>
      <t>bez uszkodzeń, bez pękniętych części jadalnych, klasa I</t>
    </r>
  </si>
  <si>
    <r>
      <t xml:space="preserve">Rukola </t>
    </r>
    <r>
      <rPr>
        <sz val="10"/>
        <rFont val="Arial CE"/>
        <charset val="238"/>
      </rPr>
      <t>kl. I, świeża, oczyszczona,bez plam, oznak gnicia, uszkodzeń</t>
    </r>
  </si>
  <si>
    <r>
      <rPr>
        <b/>
        <sz val="10"/>
        <rFont val="Arial CE"/>
        <charset val="238"/>
      </rPr>
      <t xml:space="preserve">Pietruszka, korzeń, </t>
    </r>
    <r>
      <rPr>
        <sz val="10"/>
        <rFont val="Arial CE"/>
        <charset val="238"/>
      </rPr>
      <t>pakowana po 5kg - kl. I świeża, dojrzała, bez plam, oznak gnicia, uszkodzeń skóry,</t>
    </r>
  </si>
  <si>
    <r>
      <t xml:space="preserve">Pietruszka, liście </t>
    </r>
    <r>
      <rPr>
        <sz val="10"/>
        <rFont val="Arial CE"/>
        <charset val="238"/>
      </rPr>
      <t>natka świeża, klasa I, bez oznak gnicia.</t>
    </r>
  </si>
  <si>
    <r>
      <t xml:space="preserve">Pomarańcza </t>
    </r>
    <r>
      <rPr>
        <sz val="10"/>
        <rFont val="Arial CE"/>
        <charset val="238"/>
      </rPr>
      <t>luzem klasa jakości I,  bez widocznych uszkodzeń</t>
    </r>
  </si>
  <si>
    <r>
      <rPr>
        <b/>
        <sz val="10"/>
        <rFont val="Arial CE"/>
        <charset val="238"/>
      </rPr>
      <t xml:space="preserve">Pomidor </t>
    </r>
    <r>
      <rPr>
        <sz val="10"/>
        <rFont val="Arial CE"/>
        <charset val="238"/>
      </rPr>
      <t>- kl. I, świeży, dojrzały, bez plam, oznak gnicia, uszkodzeń skóry,</t>
    </r>
  </si>
  <si>
    <r>
      <rPr>
        <b/>
        <sz val="10"/>
        <rFont val="Arial CE"/>
        <charset val="238"/>
      </rPr>
      <t>Pomidorki koktajlowe</t>
    </r>
    <r>
      <rPr>
        <sz val="10"/>
        <rFont val="Arial CE"/>
        <charset val="238"/>
      </rPr>
      <t xml:space="preserve"> - kl. I, świeży, dojrzały, bez plam, oznak gnicia, uszkodzeń skóry</t>
    </r>
  </si>
  <si>
    <r>
      <rPr>
        <b/>
        <sz val="10"/>
        <rFont val="Arial CE"/>
        <charset val="238"/>
      </rPr>
      <t>Por</t>
    </r>
    <r>
      <rPr>
        <sz val="10"/>
        <rFont val="Arial CE"/>
        <charset val="238"/>
      </rPr>
      <t xml:space="preserve"> - kl. I świeży, dojrzały, bez plam, oznak gnicia, uszkodzeń skóry,</t>
    </r>
  </si>
  <si>
    <r>
      <t xml:space="preserve">Sałata lodowa </t>
    </r>
    <r>
      <rPr>
        <sz val="10"/>
        <rFont val="Arial CE"/>
        <charset val="238"/>
      </rPr>
      <t>w główce, świeża, bez oznak gnicia, oczyszczona, bez widocznych uszkodzeń, klasa I</t>
    </r>
  </si>
  <si>
    <r>
      <t xml:space="preserve">Seler korzeniowy </t>
    </r>
    <r>
      <rPr>
        <sz val="10"/>
        <rFont val="Arial CE"/>
        <charset val="238"/>
      </rPr>
      <t>bez liści, oczyszczony,bez uszkodzeń, bez pęknięć, klasa I</t>
    </r>
  </si>
  <si>
    <r>
      <t xml:space="preserve">Szczypiorek </t>
    </r>
    <r>
      <rPr>
        <sz val="10"/>
        <rFont val="Arial CE"/>
        <charset val="238"/>
      </rPr>
      <t>świeży w pęczku, bez uszkodzeń,</t>
    </r>
  </si>
  <si>
    <r>
      <t xml:space="preserve">Szpinak świeży - </t>
    </r>
    <r>
      <rPr>
        <sz val="10"/>
        <rFont val="Arial CE"/>
        <charset val="238"/>
      </rPr>
      <t>kl. I, świeża, oczyszczona,bez plam, oznak gnicia, uszkodzeń</t>
    </r>
  </si>
  <si>
    <r>
      <t xml:space="preserve">Śliwka </t>
    </r>
    <r>
      <rPr>
        <sz val="10"/>
        <rFont val="Arial CE"/>
        <charset val="238"/>
      </rPr>
      <t>jędrna bez widocznych uszkodzeń, nie przejrzała np. Prezydencka, Węgierka itp..</t>
    </r>
  </si>
  <si>
    <r>
      <rPr>
        <b/>
        <sz val="10"/>
        <rFont val="Arial CE"/>
        <charset val="238"/>
      </rPr>
      <t>Ziemniaki</t>
    </r>
    <r>
      <rPr>
        <sz val="10"/>
        <rFont val="Arial CE"/>
        <charset val="238"/>
      </rPr>
      <t>, pakowane opak-10-20kg kl. I - spełniające wymagania normy PN-75/R-74450 lub równoważnej świeże, dojrzałe, bez plam, oznak gnicia, uszkodzeń skóry, wymagany przy fakturze nr dystrybutora</t>
    </r>
  </si>
  <si>
    <r>
      <rPr>
        <b/>
        <sz val="10"/>
        <rFont val="Arial CE"/>
        <charset val="238"/>
      </rPr>
      <t>Barszcz ukraiński</t>
    </r>
    <r>
      <rPr>
        <sz val="10"/>
        <rFont val="Arial CE"/>
        <charset val="238"/>
      </rPr>
      <t>,(burak kostka, fasolka szparagowa, cebula, kapusta biała,  marchew, seler ) ,mrożony pakowany po 2,5 kg</t>
    </r>
  </si>
  <si>
    <r>
      <rPr>
        <b/>
        <sz val="10"/>
        <rFont val="Arial CE"/>
        <charset val="238"/>
      </rPr>
      <t>Brokuły</t>
    </r>
    <r>
      <rPr>
        <sz val="10"/>
        <rFont val="Arial CE"/>
        <charset val="238"/>
      </rPr>
      <t>, mrożone I GATUNEK  - całe róże, (średnica róży nie mniej niż 5 cm). Róże w całości, nie pokruszone. O kolorze intensywnie zielonym, bez brązowych plam, bez oznak gnicia, pleśni, zepsucia.</t>
    </r>
  </si>
  <si>
    <r>
      <rPr>
        <b/>
        <sz val="10"/>
        <rFont val="Arial CE"/>
        <charset val="238"/>
      </rPr>
      <t>Brukselka</t>
    </r>
    <r>
      <rPr>
        <sz val="10"/>
        <rFont val="Arial CE"/>
        <charset val="238"/>
      </rPr>
      <t xml:space="preserve">, mrożona I GATUNEK - wielkość pojedyńczej główki pomiędzy 2-4 cm. Główki w całości, o charakterystycznym zielonym kolorze, bez oznak gnicia, zepsucia, pleśni, odbrawienia. </t>
    </r>
  </si>
  <si>
    <r>
      <t>Dynia mrożona -</t>
    </r>
    <r>
      <rPr>
        <sz val="10"/>
        <rFont val="Arial CE"/>
        <charset val="238"/>
      </rPr>
      <t xml:space="preserve"> kostka</t>
    </r>
  </si>
  <si>
    <r>
      <t xml:space="preserve">Mieszanka leśna - </t>
    </r>
    <r>
      <rPr>
        <sz val="10"/>
        <rFont val="Arial CE"/>
        <charset val="238"/>
      </rPr>
      <t>skladniki w zmiennych proporcjach: porzeczka czerwona, porzeczka czarna, malina, jeżyna, jagoda, truskawka, pakowana po 2,5 kg</t>
    </r>
  </si>
  <si>
    <r>
      <rPr>
        <b/>
        <sz val="10"/>
        <rFont val="Arial CE"/>
        <charset val="238"/>
      </rPr>
      <t>Fasolka szparagowa</t>
    </r>
    <r>
      <rPr>
        <sz val="10"/>
        <rFont val="Arial CE"/>
        <charset val="238"/>
      </rPr>
      <t>, mrożona, cięta pakowana po 2,5 kg</t>
    </r>
  </si>
  <si>
    <r>
      <rPr>
        <b/>
        <sz val="10"/>
        <rFont val="Arial CE"/>
        <charset val="238"/>
      </rPr>
      <t>Groszek zielony</t>
    </r>
    <r>
      <rPr>
        <sz val="10"/>
        <rFont val="Arial CE"/>
        <charset val="238"/>
      </rPr>
      <t>, mrożony</t>
    </r>
  </si>
  <si>
    <r>
      <rPr>
        <b/>
        <sz val="10"/>
        <rFont val="Arial CE"/>
        <charset val="238"/>
      </rPr>
      <t>Kalafior</t>
    </r>
    <r>
      <rPr>
        <sz val="10"/>
        <rFont val="Arial CE"/>
        <charset val="238"/>
      </rPr>
      <t xml:space="preserve">, mrożony całe róże, (średnica róży + / - 5 cm). Róże w całości, nie pokruszone. O kolorze charakterystycznym dla kalafiora, bez brązowych plam, bez oznak gnicia, pleśni, zepsucia. </t>
    </r>
  </si>
  <si>
    <r>
      <rPr>
        <b/>
        <sz val="10"/>
        <rFont val="Arial CE"/>
        <charset val="238"/>
      </rPr>
      <t>Kukurydza</t>
    </r>
    <r>
      <rPr>
        <sz val="10"/>
        <rFont val="Arial CE"/>
        <charset val="238"/>
      </rPr>
      <t>, mrożona ziarno</t>
    </r>
  </si>
  <si>
    <r>
      <rPr>
        <b/>
        <sz val="10"/>
        <rFont val="Arial CE"/>
        <charset val="238"/>
      </rPr>
      <t>Mieszanka warzywna meksykańska</t>
    </r>
    <r>
      <rPr>
        <sz val="10"/>
        <rFont val="Arial CE"/>
        <charset val="238"/>
      </rPr>
      <t xml:space="preserve"> (kukurydza, fasola czerwona, groszek, marchew, seler, papryka)</t>
    </r>
  </si>
  <si>
    <r>
      <rPr>
        <b/>
        <sz val="10"/>
        <rFont val="Arial CE"/>
        <charset val="238"/>
      </rPr>
      <t>Maliny</t>
    </r>
    <r>
      <rPr>
        <sz val="10"/>
        <rFont val="Arial CE"/>
        <charset val="238"/>
      </rPr>
      <t>, mrożone</t>
    </r>
  </si>
  <si>
    <r>
      <rPr>
        <b/>
        <sz val="10"/>
        <rFont val="Arial CE"/>
        <charset val="238"/>
      </rPr>
      <t>Marchew z groszkiem</t>
    </r>
    <r>
      <rPr>
        <sz val="10"/>
        <rFont val="Arial CE"/>
        <charset val="238"/>
      </rPr>
      <t>, mrożona</t>
    </r>
  </si>
  <si>
    <r>
      <rPr>
        <b/>
        <sz val="10"/>
        <rFont val="Arial CE"/>
        <charset val="238"/>
      </rPr>
      <t>Marchewka mini</t>
    </r>
    <r>
      <rPr>
        <sz val="10"/>
        <rFont val="Arial CE"/>
        <charset val="238"/>
      </rPr>
      <t xml:space="preserve"> bez obcych zapachów, sypka, niesklejona, bez uszkodzeń mechanicznych, opakowanie od 0,5-2,5kg.</t>
    </r>
  </si>
  <si>
    <r>
      <rPr>
        <b/>
        <sz val="10"/>
        <rFont val="Arial CE"/>
        <charset val="238"/>
      </rPr>
      <t>Marchew</t>
    </r>
    <r>
      <rPr>
        <sz val="10"/>
        <rFont val="Arial CE"/>
        <charset val="238"/>
      </rPr>
      <t>, mrożona kostka</t>
    </r>
  </si>
  <si>
    <r>
      <rPr>
        <b/>
        <sz val="10"/>
        <rFont val="Arial CE"/>
        <charset val="238"/>
      </rPr>
      <t>Mieszanka kompotowa bez pestek</t>
    </r>
    <r>
      <rPr>
        <sz val="10"/>
        <rFont val="Arial CE"/>
        <charset val="238"/>
      </rPr>
      <t>, mrożona  skład - owoce w zmiennych proporcjach : czerwona porzeczka, aronia, śliwki połówki, agrest, truskawka. Opakowanie 2,5 kg</t>
    </r>
  </si>
  <si>
    <r>
      <rPr>
        <b/>
        <sz val="10"/>
        <rFont val="Arial CE"/>
        <charset val="238"/>
      </rPr>
      <t>Paluszki rybne</t>
    </r>
    <r>
      <rPr>
        <sz val="10"/>
        <rFont val="Arial CE"/>
        <charset val="238"/>
      </rPr>
      <t xml:space="preserve"> 60 g. min.74% ryby, produkt głęboko mrożony, pakowany zbiorczo. Paluszki rybne na bazie filetów z mintaja (ze zrównoważonych połowów posiadających certyfikat MSC), cięte i panierowane, wstępnie obsmażone. Produkt głęboko mrożony.filety z MINTAJA (74%), mąka PSZENNA, olej rzepakowy, skrobia ziemniaczana, woda, sól, przyprawy (papryka,
kurkuma), drożdże.</t>
    </r>
  </si>
  <si>
    <r>
      <rPr>
        <b/>
        <sz val="10"/>
        <rFont val="Arial CE"/>
        <charset val="238"/>
      </rPr>
      <t>Papryka czerwona</t>
    </r>
    <r>
      <rPr>
        <sz val="10"/>
        <rFont val="Arial CE"/>
        <charset val="238"/>
      </rPr>
      <t>, mrożona</t>
    </r>
  </si>
  <si>
    <r>
      <rPr>
        <b/>
        <sz val="10"/>
        <rFont val="Arial CE"/>
        <charset val="238"/>
      </rPr>
      <t>Filet rybny w chrupiącej panierce</t>
    </r>
    <r>
      <rPr>
        <sz val="10"/>
        <rFont val="Arial CE"/>
        <charset val="238"/>
      </rPr>
      <t xml:space="preserve"> 100 g (Filety z MINTAJA 67 %, mąka PSZENNA, olej rzepakowy, woda, skrobia ziemniaczana, sól, drożdże)</t>
    </r>
  </si>
  <si>
    <r>
      <t>Mieszanka warzywna 7 składnikowa</t>
    </r>
    <r>
      <rPr>
        <sz val="10"/>
        <rFont val="Arial CE"/>
        <charset val="238"/>
      </rPr>
      <t xml:space="preserve"> pakowana po 2,5 kg</t>
    </r>
  </si>
  <si>
    <r>
      <t xml:space="preserve">Jeżyna </t>
    </r>
    <r>
      <rPr>
        <sz val="10"/>
        <rFont val="Arial CE"/>
        <charset val="238"/>
      </rPr>
      <t>mrożone, całe owoce,pakowane po 2,5 kg</t>
    </r>
  </si>
  <si>
    <r>
      <t xml:space="preserve">Aronia - </t>
    </r>
    <r>
      <rPr>
        <sz val="10"/>
        <rFont val="Arial CE"/>
        <charset val="238"/>
      </rPr>
      <t>mrożone, całe owoce,pakowane po 2,5 kg</t>
    </r>
  </si>
  <si>
    <r>
      <t xml:space="preserve">Jagoda - </t>
    </r>
    <r>
      <rPr>
        <sz val="10"/>
        <rFont val="Arial CE"/>
        <charset val="238"/>
      </rPr>
      <t>mrożone, całe owoce,pakowane po 2,5 kg</t>
    </r>
  </si>
  <si>
    <r>
      <t xml:space="preserve">Rabarbar - </t>
    </r>
    <r>
      <rPr>
        <sz val="10"/>
        <rFont val="Arial CE"/>
        <charset val="238"/>
      </rPr>
      <t>mrożone,pakowane po 2,5 kg</t>
    </r>
  </si>
  <si>
    <r>
      <rPr>
        <b/>
        <sz val="10"/>
        <rFont val="Arial CE"/>
        <charset val="238"/>
      </rPr>
      <t>Śliwki bez pestek</t>
    </r>
    <r>
      <rPr>
        <sz val="10"/>
        <rFont val="Arial CE"/>
        <charset val="238"/>
      </rPr>
      <t>, mrożone, pakowane po 2,5 kg</t>
    </r>
  </si>
  <si>
    <r>
      <rPr>
        <b/>
        <sz val="10"/>
        <rFont val="Arial CE"/>
        <charset val="238"/>
      </rPr>
      <t>Truskawki</t>
    </r>
    <r>
      <rPr>
        <sz val="10"/>
        <rFont val="Arial CE"/>
        <charset val="238"/>
      </rPr>
      <t>, mrożone, pakowane po 2,5 kg</t>
    </r>
  </si>
  <si>
    <r>
      <rPr>
        <b/>
        <sz val="10"/>
        <rFont val="Arial CE"/>
        <charset val="238"/>
      </rPr>
      <t>Wiśnie bez pestek</t>
    </r>
    <r>
      <rPr>
        <sz val="10"/>
        <rFont val="Arial CE"/>
        <charset val="238"/>
      </rPr>
      <t>, mrożone, pakowane po 2,5 kg</t>
    </r>
  </si>
  <si>
    <r>
      <rPr>
        <b/>
        <sz val="10"/>
        <rFont val="Arial CE"/>
        <charset val="238"/>
      </rPr>
      <t>Włoszczyzna</t>
    </r>
    <r>
      <rPr>
        <sz val="10"/>
        <rFont val="Arial CE"/>
        <charset val="238"/>
      </rPr>
      <t xml:space="preserve"> krojona w paski, mrożona w postaci prążków (paski) o długości ok 3-4cm, barwa typowa dla poszczególnych warzyw, bez obcych posmaków, nieoblodzone oraz nieuszkodzone mechaniczne, opakowanie 2,5kg.</t>
    </r>
  </si>
  <si>
    <r>
      <rPr>
        <b/>
        <sz val="10"/>
        <rFont val="Arial CE"/>
        <charset val="238"/>
      </rPr>
      <t>Warzywa w stylu rustykalnym</t>
    </r>
    <r>
      <rPr>
        <sz val="10"/>
        <rFont val="Arial CE"/>
        <charset val="238"/>
      </rPr>
      <t xml:space="preserve"> (Kalafior, marchew żółta, marchew, kalafior Romanesco, groszek cukrowy, woda, masło 7 %, oliwa z oliwek, sól, cukier, pieprz.) pakowane po 1,5 kg</t>
    </r>
  </si>
  <si>
    <r>
      <rPr>
        <b/>
        <sz val="10"/>
        <rFont val="Arial CE"/>
        <charset val="238"/>
      </rPr>
      <t>Ryż z szafranem i warzywami</t>
    </r>
    <r>
      <rPr>
        <sz val="10"/>
        <rFont val="Arial CE"/>
        <charset val="238"/>
      </rPr>
      <t xml:space="preserve"> - produkt głęboko mrożony. Pakowany zbiorczo.Ryż gotowany 49 % (woda, ryż, sól, przyprawy (kurkuma, szafran), zawiera olej słonecznikowy i/lub olej rzepakowy), cebula, pomidory, papryka czerwona, fasola Romano, groszek, MASŁO, zawiera olej słonecznikowy i/lub rzepakowy, sól, przecier pomidorowy, oliwa z oliwek, zioła (bazylia, tymianek, pietruszka), cukier, czosnek, LAKTOZA, przyprawy(lubczyk, macis (kwiat muszkatołowy), goździki, jagody jałowca), por w proszku.</t>
    </r>
  </si>
  <si>
    <r>
      <rPr>
        <b/>
        <sz val="10"/>
        <rFont val="Arial CE"/>
        <charset val="238"/>
      </rPr>
      <t>Panierowane filety z morszczuka</t>
    </r>
    <r>
      <rPr>
        <sz val="10"/>
        <rFont val="Arial CE"/>
        <charset val="238"/>
      </rPr>
      <t xml:space="preserve"> produkt głęboko mrożony, pakowany zbiorczo.Filety z morszczuka (61%), mąka PSZENNA, woda, skrobia, sól, drożdże, przyprawy (kurkuma, papryka). 120g</t>
    </r>
  </si>
  <si>
    <r>
      <rPr>
        <b/>
        <sz val="10"/>
        <rFont val="Arial CE"/>
        <charset val="238"/>
      </rPr>
      <t>Burger rybny z mintaja</t>
    </r>
    <r>
      <rPr>
        <sz val="10"/>
        <rFont val="Arial CE"/>
        <charset val="238"/>
      </rPr>
      <t xml:space="preserve"> - produkt głęboko mrożony, pakowany zbiorczo. Filet z mintaja min.72%, woda, olej słonecznikowy, mąka pszenna, skrobia z grochu, natka pietruszki, sól, pieprz czarny. 90g</t>
    </r>
  </si>
  <si>
    <r>
      <rPr>
        <b/>
        <sz val="10"/>
        <rFont val="Arial CE"/>
        <charset val="238"/>
      </rPr>
      <t>Mieszanka warzyw</t>
    </r>
    <r>
      <rPr>
        <sz val="10"/>
        <rFont val="Arial CE"/>
        <charset val="238"/>
      </rPr>
      <t xml:space="preserve">  "Letni ogród" (brokuł, marchewka mini, żółta w plastrach, kalarepa) pakowane po 1,5 kg</t>
    </r>
  </si>
  <si>
    <r>
      <rPr>
        <b/>
        <sz val="10"/>
        <rFont val="Arial CE"/>
        <charset val="238"/>
      </rPr>
      <t>Naleśniki z twarogiem</t>
    </r>
    <r>
      <rPr>
        <sz val="10"/>
        <rFont val="Arial CE"/>
        <charset val="238"/>
      </rPr>
      <t xml:space="preserve"> 100g - z farszem z białego sera - zawijane, ręcznie robione. Bez konserwantów i chemii, tylko naturalne składniki, bez glutaminianu sodu</t>
    </r>
  </si>
  <si>
    <r>
      <rPr>
        <b/>
        <sz val="10"/>
        <rFont val="Arial CE"/>
        <charset val="238"/>
      </rPr>
      <t>Devolaille</t>
    </r>
    <r>
      <rPr>
        <sz val="10"/>
        <rFont val="Arial CE"/>
        <charset val="238"/>
      </rPr>
      <t xml:space="preserve"> z masłem nie mielone - ręcznie robione, pierś z kurczaka zawijana, panierowana, obsmażona, 1 sztuka ok. 100 g</t>
    </r>
  </si>
  <si>
    <r>
      <rPr>
        <b/>
        <sz val="10"/>
        <rFont val="Arial CE"/>
        <charset val="238"/>
      </rPr>
      <t xml:space="preserve">Kopytka </t>
    </r>
    <r>
      <rPr>
        <sz val="10"/>
        <rFont val="Arial CE"/>
        <charset val="238"/>
      </rPr>
      <t>– świeże, skład: ziemniaki 65%, mąka pszenna, jaja, olej roślinny, sól, przyprawy, niepopękane, barwa: charakterystyczna dla danego wyrobu.</t>
    </r>
  </si>
  <si>
    <r>
      <rPr>
        <b/>
        <sz val="10"/>
        <rFont val="Arial CE"/>
        <charset val="238"/>
      </rPr>
      <t>Knedle ze śliwkami</t>
    </r>
    <r>
      <rPr>
        <sz val="10"/>
        <rFont val="Arial CE"/>
        <charset val="238"/>
      </rPr>
      <t xml:space="preserve">  -  zawartość farszu min 60%</t>
    </r>
  </si>
  <si>
    <r>
      <rPr>
        <b/>
        <sz val="10"/>
        <rFont val="Arial CE"/>
        <charset val="238"/>
      </rPr>
      <t xml:space="preserve">Kluski leniwe </t>
    </r>
    <r>
      <rPr>
        <sz val="10"/>
        <rFont val="Arial CE"/>
        <charset val="238"/>
      </rPr>
      <t xml:space="preserve"> - ręcznie wyrabiane, nieposklejane</t>
    </r>
  </si>
  <si>
    <r>
      <rPr>
        <b/>
        <sz val="10"/>
        <rFont val="Arial CE"/>
        <charset val="238"/>
      </rPr>
      <t>Kluski śląskie</t>
    </r>
    <r>
      <rPr>
        <sz val="10"/>
        <rFont val="Arial CE"/>
        <charset val="238"/>
      </rPr>
      <t xml:space="preserve"> -ręcznie wyrabiane, nieposklejane</t>
    </r>
  </si>
  <si>
    <r>
      <rPr>
        <b/>
        <sz val="10"/>
        <rFont val="Arial CE"/>
        <charset val="238"/>
      </rPr>
      <t>Pierogi z twarogiem i jagodami</t>
    </r>
    <r>
      <rPr>
        <sz val="10"/>
        <rFont val="Arial CE"/>
        <charset val="238"/>
      </rPr>
      <t xml:space="preserve"> -  równej wielkości, ręcznie robione, nieposklejane,  farszu nie mniej niż 60%. Nie mrożone, bez konserwantów i chemii, tylko naturalne składniki, bez glutaminianu sodu</t>
    </r>
  </si>
  <si>
    <r>
      <rPr>
        <b/>
        <sz val="10"/>
        <rFont val="Arial CE"/>
        <charset val="238"/>
      </rPr>
      <t>Pierogi z serem twarogowym</t>
    </r>
    <r>
      <rPr>
        <sz val="10"/>
        <rFont val="Arial CE"/>
        <charset val="238"/>
      </rPr>
      <t xml:space="preserve"> - równej wielkości, ręcznie robione, nieposklejane,  farszu nie mniej niż 60%. Nie mrożone, bez konserwantów i chemii, tylko naturalne składniki, bez glutaminianu sodu</t>
    </r>
  </si>
  <si>
    <r>
      <rPr>
        <b/>
        <sz val="10"/>
        <rFont val="Arial CE"/>
        <charset val="238"/>
      </rPr>
      <t>Pierogi z mięsem</t>
    </r>
    <r>
      <rPr>
        <sz val="10"/>
        <rFont val="Arial CE"/>
        <charset val="238"/>
      </rPr>
      <t xml:space="preserve"> - równej wielkości , ręcznie robione, nieposklejane,  farszu nie mniej niż 60%. Nie mrożone, bez konserwantów i chemii, tylko naturalne składniki, bez glutaminianu sodu</t>
    </r>
  </si>
  <si>
    <r>
      <rPr>
        <b/>
        <sz val="10"/>
        <rFont val="Arial CE"/>
        <charset val="238"/>
      </rPr>
      <t>Pierogi z truskawkami</t>
    </r>
    <r>
      <rPr>
        <sz val="10"/>
        <rFont val="Arial CE"/>
        <charset val="238"/>
      </rPr>
      <t xml:space="preserve"> - równej wielkości , ręcznie robione, nieposklejane,  farszu nie mniej niż 60%. Nie mrożone, bez konserwantów i chemii, tylko naturalne składniki, bez glutaminianu sodu</t>
    </r>
  </si>
  <si>
    <r>
      <rPr>
        <b/>
        <sz val="10"/>
        <rFont val="Arial CE"/>
        <charset val="238"/>
      </rPr>
      <t>Pierogi ruskie</t>
    </r>
    <r>
      <rPr>
        <sz val="10"/>
        <rFont val="Arial CE"/>
        <charset val="238"/>
      </rPr>
      <t xml:space="preserve"> - równej wielkości, ręcznie robione, nieposklejane, farszu nie mniej niż 60%.Nie mrożone, bez konserwantów i chemii, tylko naturalne składniki, bez glutaminianu sodu</t>
    </r>
  </si>
  <si>
    <r>
      <t xml:space="preserve">Pierogi serowo - budyniowe - </t>
    </r>
    <r>
      <rPr>
        <sz val="10"/>
        <rFont val="Arial CE"/>
        <charset val="238"/>
      </rPr>
      <t>równej wielkości, ręcznie robione, nieposklejane, farszu min.73%twarogu, budyń wanilinowy min 8%.)Nie mrożone, bez konserwantów i chemii, tylko naturalne składniki, bez glutaminianu sodu</t>
    </r>
  </si>
  <si>
    <r>
      <rPr>
        <b/>
        <sz val="10"/>
        <rFont val="Arial CE"/>
        <charset val="238"/>
      </rPr>
      <t xml:space="preserve">Pyzy z mięsem </t>
    </r>
    <r>
      <rPr>
        <sz val="10"/>
        <rFont val="Arial CE"/>
        <charset val="238"/>
      </rPr>
      <t>- ręcznie wyrabiane, nieposklejane kluski. Farsz mięso wieprzowe min 35%,mięso wołowe min 13%, marchew,bułka, pietruszka korzeń, seler, mięso drobiowe min 1%, przyprawy</t>
    </r>
  </si>
  <si>
    <r>
      <rPr>
        <b/>
        <sz val="10"/>
        <rFont val="Arial CE"/>
        <charset val="238"/>
      </rPr>
      <t>Pancake</t>
    </r>
    <r>
      <rPr>
        <sz val="10"/>
        <rFont val="Arial CE"/>
        <charset val="238"/>
      </rPr>
      <t xml:space="preserve"> -racuchy z ciasta drożdżowego, równej wielkości, ręcznie robione, nieposklejane</t>
    </r>
  </si>
  <si>
    <r>
      <rPr>
        <b/>
        <sz val="10"/>
        <rFont val="Arial CE"/>
        <charset val="238"/>
      </rPr>
      <t>Racuchy drożdżowe z jabłkiem</t>
    </r>
    <r>
      <rPr>
        <sz val="10"/>
        <rFont val="Arial CE"/>
        <charset val="238"/>
      </rPr>
      <t xml:space="preserve"> -  równej wielkości, ręcznie robione, nieposklejane.</t>
    </r>
  </si>
  <si>
    <r>
      <rPr>
        <b/>
        <sz val="10"/>
        <rFont val="Arial CE"/>
        <charset val="238"/>
      </rPr>
      <t>Pierogi ze szpinakiem i fetą</t>
    </r>
    <r>
      <rPr>
        <sz val="10"/>
        <rFont val="Arial CE"/>
        <charset val="238"/>
      </rPr>
      <t xml:space="preserve"> - równej wielkości , ręcznie robione, nieposklejane,  farszu nie mniej niż 60%. Nie mrożone, bez konserwantów i chemii, tylko naturalne składniki, bez glutaminianu sodu</t>
    </r>
  </si>
  <si>
    <r>
      <rPr>
        <b/>
        <sz val="10"/>
        <rFont val="Arial CE"/>
        <charset val="238"/>
      </rPr>
      <t>Pierogi z kapustą i grzybami</t>
    </r>
    <r>
      <rPr>
        <sz val="10"/>
        <rFont val="Arial CE"/>
        <charset val="238"/>
      </rPr>
      <t xml:space="preserve"> - równej wielkości , ręcznie robione, nieposklejane,  farszu nie mniej niż 60% (kapusta kiszona, pieczarki). Nie mrożone, bez konserwantów i chemii, tylko naturalne składniki, bez glutaminianu sodu</t>
    </r>
  </si>
  <si>
    <r>
      <rPr>
        <b/>
        <sz val="10"/>
        <rFont val="Arial CE"/>
        <charset val="238"/>
      </rPr>
      <t>Tortilla</t>
    </r>
    <r>
      <rPr>
        <sz val="10"/>
        <rFont val="Arial CE"/>
        <charset val="238"/>
      </rPr>
      <t xml:space="preserve"> pszenna z kurczakiem i warzywami (filet drobiowy z piersi min.44%, tortilla pszenna, brokuł, ser mozzarella, włoszczyzna, papryka, fasolka szparagowa, czosnek granulowany) 200g</t>
    </r>
  </si>
  <si>
    <r>
      <rPr>
        <b/>
        <sz val="10"/>
        <rFont val="Arial CE"/>
        <charset val="238"/>
      </rPr>
      <t>Krokiety z szynką i serem</t>
    </r>
    <r>
      <rPr>
        <sz val="10"/>
        <rFont val="Arial CE"/>
        <charset val="238"/>
      </rPr>
      <t xml:space="preserve"> (100g) -ciasto naleśnikowe, ser mozzarella, szynka konserwowa (mięso z szynki min 69 %)</t>
    </r>
  </si>
  <si>
    <r>
      <rPr>
        <b/>
        <sz val="10"/>
        <rFont val="Arial CE"/>
        <charset val="238"/>
      </rPr>
      <t xml:space="preserve">Kartacze - </t>
    </r>
    <r>
      <rPr>
        <sz val="10"/>
        <rFont val="Arial CE"/>
        <charset val="238"/>
      </rPr>
      <t>kluski ziemniaczane z nadzieniem z mięsa wieprzowego (mięso wieprzowe min.23%, mąka, mięso z kurczaka trybowane min 5%, sól, marchew, seler, pietruszka korzeń, majeranek, pieprz czarny) równej wielkości, ręcznie robione, nieposklejane. 100g</t>
    </r>
  </si>
  <si>
    <r>
      <rPr>
        <b/>
        <sz val="10"/>
        <rFont val="Arial CE"/>
        <charset val="238"/>
      </rPr>
      <t>Placki ziemnaczane -</t>
    </r>
    <r>
      <rPr>
        <sz val="10"/>
        <rFont val="Arial CE"/>
        <charset val="238"/>
      </rPr>
      <t xml:space="preserve"> ziemniaki (min 77%), masa jajowa, cebula, mąka, olej, przyprawy.</t>
    </r>
  </si>
  <si>
    <r>
      <rPr>
        <b/>
        <sz val="10"/>
        <rFont val="Aptos Narrow"/>
        <family val="2"/>
      </rPr>
      <t>Bazylia</t>
    </r>
    <r>
      <rPr>
        <sz val="10"/>
        <rFont val="Aptos Narrow"/>
        <family val="2"/>
      </rPr>
      <t>- zioła- świeże naturalne, suszone, bez dodatku sztucznych barwników, wzmacniaczy smaku i zapachu w opakowaniu typu PET</t>
    </r>
  </si>
  <si>
    <r>
      <rPr>
        <b/>
        <sz val="10"/>
        <rFont val="Aptos Narrow"/>
        <family val="2"/>
      </rPr>
      <t>Bułka tarta</t>
    </r>
    <r>
      <rPr>
        <sz val="10"/>
        <rFont val="Aptos Narrow"/>
        <family val="2"/>
      </rPr>
      <t xml:space="preserve">  (opakowanie 400 g - 500 g) produkt otrzymany przez rozdrobnienie wysuszonego pieczywa pszennego zwykłego i wyborowego, zapach i smak: typowy dla suszonego pieczywa pszennego, bez obcych posmaków; opakowania jednostkowe - torby papierowe wykonane z materiałów opakowaniowych przeznaczonych do kontaktu z żywnością</t>
    </r>
  </si>
  <si>
    <r>
      <rPr>
        <b/>
        <sz val="10"/>
        <rFont val="Aptos Narrow"/>
        <family val="2"/>
      </rPr>
      <t>Czekolada</t>
    </r>
    <r>
      <rPr>
        <sz val="10"/>
        <rFont val="Aptos Narrow"/>
        <family val="2"/>
      </rPr>
      <t xml:space="preserve"> - tabliczka, wysokiej jakości wyrób cukierniczy zawierający nie mniej niż 35% suchej masy kakaowej, różne rodzaje 100g</t>
    </r>
  </si>
  <si>
    <r>
      <rPr>
        <b/>
        <sz val="10"/>
        <rFont val="Aptos Narrow"/>
        <family val="2"/>
      </rPr>
      <t>Curry</t>
    </r>
    <r>
      <rPr>
        <sz val="10"/>
        <rFont val="Aptos Narrow"/>
        <family val="2"/>
      </rPr>
      <t xml:space="preserve"> przyprawa naturalna- zioła- świeże naturalne, suszone, bez dodatku sztucznych barwników, wzmacniaczy smaku i zapachu w opakowaniu typu PET</t>
    </r>
  </si>
  <si>
    <r>
      <rPr>
        <b/>
        <sz val="10"/>
        <rFont val="Aptos Narrow"/>
        <family val="2"/>
      </rPr>
      <t>Batony Crunchy</t>
    </r>
    <r>
      <rPr>
        <sz val="10"/>
        <rFont val="Aptos Narrow"/>
        <family val="2"/>
      </rPr>
      <t xml:space="preserve"> - różne smaki - 40 g, bez dodatku sztucznych barwników, wzmacniaczy smaku i zapachu oraz konserwantów produkty powinny być zgodne z rozporządzeniem ministra zdrowia z dnia 26 lipca 2017r. </t>
    </r>
  </si>
  <si>
    <r>
      <rPr>
        <b/>
        <sz val="10"/>
        <rFont val="Aptos Narrow"/>
        <family val="2"/>
      </rPr>
      <t xml:space="preserve">Bułka pszenna </t>
    </r>
    <r>
      <rPr>
        <sz val="10"/>
        <rFont val="Aptos Narrow"/>
        <family val="2"/>
      </rPr>
      <t>- o wadze 50-60g, pieczywo mieszane produkowane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</si>
  <si>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0"/>
        <rFont val="Aptos Narrow"/>
        <family val="2"/>
      </rPr>
      <t>Ciasteczka owsiane</t>
    </r>
    <r>
      <rPr>
        <sz val="10"/>
        <rFont val="Aptos Narrow"/>
        <family val="2"/>
      </rPr>
      <t xml:space="preserve"> Fit Ciasteczka Zbożowe - rózne rodzaje bez cukru,50 g</t>
    </r>
  </si>
  <si>
    <r>
      <rPr>
        <b/>
        <sz val="10"/>
        <rFont val="Aptos Narrow"/>
        <family val="2"/>
      </rPr>
      <t>Cukier</t>
    </r>
    <r>
      <rPr>
        <sz val="10"/>
        <rFont val="Aptos Narrow"/>
        <family val="2"/>
      </rPr>
      <t xml:space="preserve"> 1kg, bez dodatkowych aromatów, opakowanie papierowe, szczelne, nienaruszone, wolne od zanieczyszczeń biologicznych i szkodników, oznakowane danymi producenta i terminem spożycia, bez grudek, sypki</t>
    </r>
  </si>
  <si>
    <r>
      <t xml:space="preserve">Cukier puder – </t>
    </r>
    <r>
      <rPr>
        <sz val="10"/>
        <color theme="1"/>
        <rFont val="Aptos Narrow"/>
        <family val="2"/>
      </rPr>
      <t>opakowanie jednostkowe 0,5kg. – 1kg.termin ważności min. 3 miesiące</t>
    </r>
  </si>
  <si>
    <r>
      <rPr>
        <b/>
        <sz val="10"/>
        <rFont val="Aptos Narrow"/>
        <family val="2"/>
      </rPr>
      <t>Cynamon</t>
    </r>
    <r>
      <rPr>
        <sz val="10"/>
        <rFont val="Aptos Narrow"/>
        <family val="2"/>
      </rPr>
      <t xml:space="preserve"> przyprawa korzenna bez dodatków - zioła- świeże naturalne, suszone, bez dodatku sztucznych barwników, wzmacniaczy smaku i zapachu w opakowaniu typu PET</t>
    </r>
  </si>
  <si>
    <r>
      <rPr>
        <b/>
        <sz val="10"/>
        <rFont val="Aptos Narrow"/>
        <family val="2"/>
      </rPr>
      <t>Czosnek granulowany</t>
    </r>
    <r>
      <rPr>
        <sz val="10"/>
        <rFont val="Aptos Narrow"/>
        <family val="2"/>
      </rPr>
      <t xml:space="preserve"> - zioła- świeże naturalne, suszone, bez dodatku sztucznych barwników, wzmacniaczy smaku i zapachu w opakowaniu typu PET</t>
    </r>
  </si>
  <si>
    <r>
      <rPr>
        <b/>
        <sz val="10"/>
        <rFont val="Aptos Narrow"/>
        <family val="2"/>
      </rPr>
      <t>Fasola biała,</t>
    </r>
    <r>
      <rPr>
        <sz val="10"/>
        <rFont val="Aptos Narrow"/>
        <family val="2"/>
      </rPr>
      <t xml:space="preserve"> nasiona suche, bez dodatkowych aromatów, opakowanie nienaruszone, wolne od zanieczyszczeń biologicznych i szkodników i ich pozostałości, oznakowane danymi producenta i terminem przydatności do spożycia, sypka</t>
    </r>
  </si>
  <si>
    <r>
      <rPr>
        <b/>
        <sz val="10"/>
        <rFont val="Aptos Narrow"/>
        <family val="2"/>
      </rPr>
      <t>Gałka muszkatołowa</t>
    </r>
    <r>
      <rPr>
        <sz val="10"/>
        <rFont val="Aptos Narrow"/>
        <family val="2"/>
      </rPr>
      <t xml:space="preserve"> - bez dodatku sztucznych barwników, wzmacniaczy smaku i zapachu oraz konserwantów w opakowaniu typu PET</t>
    </r>
  </si>
  <si>
    <r>
      <t xml:space="preserve">Gożdzik - </t>
    </r>
    <r>
      <rPr>
        <sz val="10"/>
        <rFont val="Aptos Narrow"/>
        <family val="2"/>
      </rPr>
      <t xml:space="preserve">suszony, niepokruszony, bez dodatku sztucznych barwników, wzmacniaczy smaku i zapachu. </t>
    </r>
  </si>
  <si>
    <r>
      <rPr>
        <b/>
        <sz val="10"/>
        <rFont val="Aptos Narrow"/>
        <family val="2"/>
      </rPr>
      <t>Groch</t>
    </r>
    <r>
      <rPr>
        <sz val="10"/>
        <rFont val="Aptos Narrow"/>
        <family val="2"/>
      </rPr>
      <t>, nasiona suche łuskane ,ziarno obłuskane i pokrojone, bez dodatkowych aromatów, pakowane w torebki, nienaruszone, wolne od zanieczyszczeń biologicznych i szkodników  i ich pozostałości, oznakowane danymi producenta i terminem spożycia</t>
    </r>
  </si>
  <si>
    <r>
      <t xml:space="preserve">Groszek ptysiowy - </t>
    </r>
    <r>
      <rPr>
        <sz val="10"/>
        <rFont val="Aptos Narrow"/>
        <family val="2"/>
      </rPr>
      <t>drobne kuleczki ciasta pażonego, chrupiące, nie pokruszone</t>
    </r>
  </si>
  <si>
    <r>
      <rPr>
        <b/>
        <sz val="10"/>
        <rFont val="Aptos Narrow"/>
        <family val="2"/>
      </rPr>
      <t xml:space="preserve">Kasza bulgur </t>
    </r>
    <r>
      <rPr>
        <sz val="10"/>
        <rFont val="Aptos Narrow"/>
        <family val="2"/>
      </rPr>
      <t>w całości, nie więcej niż 10% rozdrobnionych czy połamanych nasion, po ugotowaniu powinna być sypka i nie powinna się sklejać, w opakowaniach 2,5-5kg, termin ważności min. 3 miesiące</t>
    </r>
  </si>
  <si>
    <r>
      <rPr>
        <b/>
        <sz val="10"/>
        <rFont val="Aptos Narrow"/>
        <family val="2"/>
      </rPr>
      <t xml:space="preserve">Kasza gryczana </t>
    </r>
    <r>
      <rPr>
        <sz val="10"/>
        <rFont val="Aptos Narrow"/>
        <family val="2"/>
      </rPr>
      <t>w całości, prażona, nie więcej niż 10% rozdrobnionych czy połamanych nasion, ziarna z nasion gryki, po ugotowaniu powinna być sypka i nie powinna się sklejać, w opakowaniach 2,5-5kg, termin ważności min. 3 miesiące, niedozwolona kasza pakowana jednostkowo w woreczki przeznaczone do gotowania w nich, dozwolona kasza nieprażona cała (obłuszczone ziarna gryki), nieprażona łamana (obłuszczone i połamane ziarna gryki), prażona cała (obłuszczone zairna gryki), łamana, prażona i nieprażona (obłuskane ziarno gryki prażonej i nieprażonej, , bez dodatkowych aromatów, pakowane w worki, opakowanie nienaruszone, wolne od zanieczyszczeń biologicznych i szkodników  i ich pozostałości, oznakowane danymi producenta i terminem spożycia, sypka, bez zbryleń</t>
    </r>
  </si>
  <si>
    <r>
      <rPr>
        <b/>
        <sz val="10"/>
        <rFont val="Aptos Narrow"/>
        <family val="2"/>
      </rPr>
      <t xml:space="preserve">Kasza jaglana </t>
    </r>
    <r>
      <rPr>
        <sz val="10"/>
        <rFont val="Aptos Narrow"/>
        <family val="2"/>
      </rPr>
      <t xml:space="preserve">w całości, nie więcej niż 10% rozdrobnionych czy połamanych naion </t>
    </r>
  </si>
  <si>
    <r>
      <rPr>
        <b/>
        <sz val="10"/>
        <rFont val="Aptos Narrow"/>
        <family val="2"/>
      </rPr>
      <t>Kasza jęczmienna</t>
    </r>
    <r>
      <rPr>
        <sz val="10"/>
        <rFont val="Aptos Narrow"/>
        <family val="2"/>
      </rPr>
      <t>, wiejska, po ugotowaniu powinna być sypka i nie powinna się sklejać, w opakowaniach 2,5-5kg, termin ważności min. 3 miesiące</t>
    </r>
  </si>
  <si>
    <r>
      <rPr>
        <b/>
        <sz val="10"/>
        <rFont val="Aptos Narrow"/>
        <family val="2"/>
      </rPr>
      <t>Kasza jęczmienna</t>
    </r>
    <r>
      <rPr>
        <sz val="10"/>
        <rFont val="Aptos Narrow"/>
        <family val="2"/>
      </rPr>
      <t xml:space="preserve">, pęczak w całości, nie więcej niż 10% rozdrobnionych czy połamanych nasion </t>
    </r>
  </si>
  <si>
    <r>
      <t xml:space="preserve">Kasza kuskus - </t>
    </r>
    <r>
      <rPr>
        <sz val="10"/>
        <rFont val="Aptos Narrow"/>
        <family val="2"/>
      </rPr>
      <t>sypka i nie powinna się sklejać, w opakowaniach 2,5-5kg, termin ważności min. 3 miesiące</t>
    </r>
  </si>
  <si>
    <r>
      <rPr>
        <b/>
        <sz val="10"/>
        <rFont val="Aptos Narrow"/>
        <family val="2"/>
      </rPr>
      <t>Koncentrat pomidorowy</t>
    </r>
    <r>
      <rPr>
        <sz val="10"/>
        <rFont val="Aptos Narrow"/>
        <family val="2"/>
      </rPr>
      <t>, 30% (bez konserwantów) Zawartość ekstraktu 30% +/-2%, masa netto 1 kg</t>
    </r>
  </si>
  <si>
    <r>
      <t>Mus owocowy -</t>
    </r>
    <r>
      <rPr>
        <sz val="10"/>
        <rFont val="Aptos Narrow"/>
        <family val="2"/>
      </rPr>
      <t xml:space="preserve"> 100% owoców, bez dodatku cukru, różne smaki 100g</t>
    </r>
  </si>
  <si>
    <r>
      <t xml:space="preserve">Kisiel owocowy - </t>
    </r>
    <r>
      <rPr>
        <sz val="10"/>
        <rFont val="Aptos Narrow"/>
        <family val="2"/>
      </rPr>
      <t>opakowanie nienaruszone, wolne od zanieczyszczeń biologicznych i szkodników i ich pozostałości, oznakowane danymi producenta i okresem przydatności do spożycia, sypki</t>
    </r>
  </si>
  <si>
    <r>
      <rPr>
        <b/>
        <sz val="10"/>
        <rFont val="Aptos Narrow"/>
        <family val="2"/>
      </rPr>
      <t>Kurkuma</t>
    </r>
    <r>
      <rPr>
        <sz val="10"/>
        <rFont val="Aptos Narrow"/>
        <family val="2"/>
      </rPr>
      <t xml:space="preserve"> zioła- świeże naturalne, suszone, bez dodatku sztucznych barwników, wzmacniaczy smaku i zapachu oraz konserwantów w opakowaniu typu PET</t>
    </r>
  </si>
  <si>
    <r>
      <t xml:space="preserve">Kwasek cytrynowy - </t>
    </r>
    <r>
      <rPr>
        <sz val="10"/>
        <rFont val="Aptos Narrow"/>
        <family val="2"/>
      </rPr>
      <t>opakowanie nienaruszone, wolne od zanieczyszczeń biologicznych i szkodników i ich pozostałości, oznakowane danymi producenta i okresem przydatności do spożycia, sypki</t>
    </r>
  </si>
  <si>
    <r>
      <t xml:space="preserve">Liść laurowy </t>
    </r>
    <r>
      <rPr>
        <sz val="10"/>
        <rFont val="Aptos Narrow"/>
        <family val="2"/>
      </rPr>
      <t>bez obcych zapachów, typu ,,Prymat”, ,,Kamis” lub równoważny, opakowanie jednostkowe min.300g., termin ważności min. 3 miesiące</t>
    </r>
  </si>
  <si>
    <r>
      <t>Imbir mielony przyprawa  -</t>
    </r>
    <r>
      <rPr>
        <sz val="10"/>
        <rFont val="Aptos Narrow"/>
        <family val="2"/>
      </rPr>
      <t xml:space="preserve"> bez dodatku sztucznych barwników, wzmacniaczy smaku i zapachu oraz konserwantów w opakowaniu typu PET</t>
    </r>
  </si>
  <si>
    <r>
      <rPr>
        <b/>
        <sz val="10"/>
        <rFont val="Aptos Narrow"/>
        <family val="2"/>
      </rPr>
      <t xml:space="preserve">Lubczyk </t>
    </r>
    <r>
      <rPr>
        <sz val="10"/>
        <rFont val="Aptos Narrow"/>
        <family val="2"/>
      </rPr>
      <t>zioła- świeże naturalne, suszone, bez dodatku sztucznych barwników, wzmacniaczy smaku i zapachu oraz konserwantów w opakowaniu typu PET</t>
    </r>
  </si>
  <si>
    <r>
      <rPr>
        <b/>
        <sz val="10"/>
        <rFont val="Aptos Narrow"/>
        <family val="2"/>
      </rPr>
      <t>Majeranek</t>
    </r>
    <r>
      <rPr>
        <sz val="10"/>
        <rFont val="Aptos Narrow"/>
        <family val="2"/>
      </rPr>
      <t xml:space="preserve"> zioła- świeże naturalne, suszone, bez dodatku sztucznych barwników, wzmacniaczy smaku i zapachu oraz konserwantów w opakowaniu typu PET</t>
    </r>
  </si>
  <si>
    <r>
      <rPr>
        <b/>
        <sz val="10"/>
        <rFont val="Aptos Narrow"/>
        <family val="2"/>
      </rPr>
      <t>Makaron zacierka</t>
    </r>
    <r>
      <rPr>
        <sz val="10"/>
        <rFont val="Aptos Narrow"/>
        <family val="2"/>
      </rPr>
      <t xml:space="preserve"> jajeczna, sypka, bez  zbryleń, bez dodatkowych aromatów, pakowana w torebki, opakowanie  nienaruszone, wolne od zanieczyszczeń biologicznych i szkodników  i ich pozostałości, oznakowane danymi producenta i terminem spożycia</t>
    </r>
  </si>
  <si>
    <r>
      <rPr>
        <b/>
        <sz val="10"/>
        <rFont val="Aptos Narrow"/>
        <family val="2"/>
      </rPr>
      <t>Makaron</t>
    </r>
    <r>
      <rPr>
        <sz val="10"/>
        <rFont val="Aptos Narrow"/>
        <family val="2"/>
      </rPr>
      <t xml:space="preserve">  z pszenicy durum 100%, różne kształty/rodzaj: świderek, kokardka duża, kolanka z falbanką, wstążka długa, piórka(rurki penne), muszelka średnia, spaghetti (opakowanie 5 kg), nitka, sypki, bez  zbryleń, bez dodatkowych aromatów, opakowanie  nienaruszone, wolne od zanieczyszczeń biologicznych i szkodników  i ich pozostałości, oznakowane danymi producenta i terminem spożycia. Po ugotowaniu konsystencja stała nie powinien się sklejać, bez dodatków i ulepszaczy, opakowania jednostkowe 2 - 5 kg, termin ważności min. 3 miesiące</t>
    </r>
  </si>
  <si>
    <r>
      <rPr>
        <b/>
        <sz val="10"/>
        <rFont val="Aptos Narrow"/>
        <family val="2"/>
      </rPr>
      <t>Mąka pszenna</t>
    </r>
    <r>
      <rPr>
        <sz val="10"/>
        <rFont val="Aptos Narrow"/>
        <family val="2"/>
      </rPr>
      <t>, typ 500 - 1 kg, otrzymana z oczyszczonego ziarna pszenicy, pakowana w torebki, sypka, bez  zbryleń, bez dodatkowych aromatów, opakowanie  nienaruszone, wolne od zanieczyszczeń biologicznych i szkodników  i ich pozostałości, oznakowane danymi producenta i terminem spożycia</t>
    </r>
  </si>
  <si>
    <r>
      <rPr>
        <b/>
        <sz val="10"/>
        <rFont val="Aptos Narrow"/>
        <family val="2"/>
      </rPr>
      <t xml:space="preserve">Miód pszczeli </t>
    </r>
    <r>
      <rPr>
        <sz val="10"/>
        <rFont val="Aptos Narrow"/>
        <family val="2"/>
      </rPr>
      <t>naturalny 100% naturalny nektarowy  bez barwników i domieszek, w opakowaniu szklanym - słoik; miód nie może być mieszaniną różnych miodów . Pochodzenie Polska</t>
    </r>
  </si>
  <si>
    <r>
      <t xml:space="preserve">Ocet jabłkowy - </t>
    </r>
    <r>
      <rPr>
        <sz val="10"/>
        <rFont val="Aptos Narrow"/>
        <family val="2"/>
      </rPr>
      <t>bez dodatku sztucznych barwników, wzmacniaczy smaku i zapachu oraz konserwantów zawartość produktu netto min. 80%</t>
    </r>
  </si>
  <si>
    <r>
      <t xml:space="preserve">Oliwa z oliwek </t>
    </r>
    <r>
      <rPr>
        <sz val="10"/>
        <rFont val="Aptos Narrow"/>
        <family val="2"/>
      </rPr>
      <t>z pierwszego tłoczenia, tłoczona na zimno bez dodatku sztucznych barwników, wzmacniaczy smaku i zapachu oraz konserwantów</t>
    </r>
  </si>
  <si>
    <r>
      <rPr>
        <b/>
        <sz val="10"/>
        <rFont val="Aptos Narrow"/>
        <family val="2"/>
      </rPr>
      <t>Olej rzepakowy uniwersalny</t>
    </r>
    <r>
      <rPr>
        <sz val="10"/>
        <rFont val="Aptos Narrow"/>
        <family val="2"/>
      </rPr>
      <t xml:space="preserve"> - rafinowany olej rzepakowy, z pierwszego tłoczenia, filtrowany na zimno, nadający się do smażenia i sałatek, opakowania butelki plastikowe 1l, zawartość tłuszczu w 10g: kwasy tłuszczowe nasycone - 0,7g, kwasy tłuszczowe jednonienasycone 6,5g, kwasy wielonienasycone 2,8g, cholesterol 0mg. KUJAWSKI LUB JEGO ODPOWIEDNIK </t>
    </r>
  </si>
  <si>
    <r>
      <t xml:space="preserve">Oregano </t>
    </r>
    <r>
      <rPr>
        <sz val="10"/>
        <rFont val="Aptos Narrow"/>
        <family val="2"/>
      </rPr>
      <t>zioła- świeże naturalne, suszone, bez dodatku sztucznych barwników, wzmacniaczy smaku i zapachu oraz konserwantów</t>
    </r>
  </si>
  <si>
    <r>
      <rPr>
        <b/>
        <sz val="10"/>
        <rFont val="Aptos Narrow"/>
        <family val="2"/>
      </rPr>
      <t>Papryka mielona słodka</t>
    </r>
    <r>
      <rPr>
        <sz val="10"/>
        <rFont val="Aptos Narrow"/>
        <family val="2"/>
      </rPr>
      <t xml:space="preserve"> - sypka, bez zbryleń, bez dodatkowych aromatów, opakowanie  nienaruszone, wolne od zanieczyszczeń biologicznych i szkodników  i ich pozostałości, oznakowane danymi producenta i terminem spożycia</t>
    </r>
  </si>
  <si>
    <r>
      <t xml:space="preserve">Pieprz czarny mielony - </t>
    </r>
    <r>
      <rPr>
        <sz val="10"/>
        <rFont val="Aptos Narrow"/>
        <family val="2"/>
      </rPr>
      <t>sypki, bez zbryleń, bez dodatkowych aromatów, opakowanie  nienaruszone, wolne od zanieczyszczeń biologicznych i szkodników  i ich pozostałości, oznakowane danymi producenta i terminem spożycia</t>
    </r>
  </si>
  <si>
    <r>
      <t xml:space="preserve">Pieprz ziołowy mielony - </t>
    </r>
    <r>
      <rPr>
        <sz val="10"/>
        <rFont val="Aptos Narrow"/>
        <family val="2"/>
      </rPr>
      <t>sypki, bez zbryleń, bez dodatkowych aromatów, opakowanie  nienaruszone, wolne od zanieczyszczeń biologicznych i szkodników  i ich pozostałości, oznakowane danymi producenta i terminem spożycia</t>
    </r>
  </si>
  <si>
    <r>
      <t xml:space="preserve">Pestki słonecznika - łuskane </t>
    </r>
    <r>
      <rPr>
        <sz val="10"/>
        <rFont val="Aptos Narrow"/>
        <family val="2"/>
      </rPr>
      <t>pakowane w torebki, sypkie, bez zbryleń, bez dodatkowych aromatów, opakowanie  nienaruszone, wolne od zanieczyszczeń biologicznych i szkodników  i ich pozostałości, oznakowane danymi producenta i terminem spożycia</t>
    </r>
  </si>
  <si>
    <r>
      <t xml:space="preserve">Pestki dyni - łuskane - </t>
    </r>
    <r>
      <rPr>
        <sz val="10"/>
        <rFont val="Aptos Narrow"/>
        <family val="2"/>
      </rPr>
      <t>pakowane w torebki, sypkie, bez zbryleń, bez dodatkowych aromatów, opakowanie  nienaruszone, wolne od zanieczyszczeń biologicznych i szkodników  i ich pozostałości, oznakowane danymi producenta i terminem spożycia</t>
    </r>
  </si>
  <si>
    <r>
      <t xml:space="preserve">Przekąski owocowe - </t>
    </r>
    <r>
      <rPr>
        <sz val="10"/>
        <rFont val="Aptos Narrow"/>
        <family val="2"/>
      </rPr>
      <t>100% owocowe batoniki 16 g , naturalne, bez dodatku cukru, bez jakichkolwiek sztucznych ulepszaczy, różne smaki</t>
    </r>
  </si>
  <si>
    <r>
      <rPr>
        <b/>
        <sz val="10"/>
        <rFont val="Aptos Narrow"/>
        <family val="2"/>
      </rPr>
      <t>Rodzynki</t>
    </r>
    <r>
      <rPr>
        <sz val="10"/>
        <rFont val="Aptos Narrow"/>
        <family val="2"/>
      </rPr>
      <t>, suszone, smak słodki, nie siarkowane, bez dodatku cukrów i substancji słodzących. Opakowanie 100g typu Bakalland lub równoważne.Termin ważności min. 3 miesiące</t>
    </r>
  </si>
  <si>
    <r>
      <rPr>
        <b/>
        <sz val="10"/>
        <rFont val="Aptos Narrow"/>
        <family val="2"/>
      </rPr>
      <t>Ryż biały</t>
    </r>
    <r>
      <rPr>
        <sz val="10"/>
        <rFont val="Aptos Narrow"/>
        <family val="2"/>
      </rPr>
      <t xml:space="preserve"> paraboliczny ziarno ryżu długie preparowane termicznie (100%), po ugotowaniu sypkie, lekkie, puszyste, niesklejone, ziarna powinny się rozdzielać, opakowania 2,5 - 5 kg., termin ważności min. 3 miesiące</t>
    </r>
  </si>
  <si>
    <r>
      <t xml:space="preserve">Skrobia ziemniaczana - </t>
    </r>
    <r>
      <rPr>
        <sz val="10"/>
        <rFont val="Aptos Narrow"/>
        <family val="2"/>
      </rPr>
      <t>sypka, bez  zbryleń, bez dodatkowych aromatów, pakowana w torebki, opakowanie  nienaruszone, wolne od zanieczyszczeń biologicznych i szkodników  i ich pozostałości, oznakowane danymi producenta i terminem spożycia</t>
    </r>
  </si>
  <si>
    <r>
      <t xml:space="preserve">Sok owocowy </t>
    </r>
    <r>
      <rPr>
        <sz val="10"/>
        <rFont val="Aptos Narrow"/>
        <family val="2"/>
      </rPr>
      <t xml:space="preserve">100% owoców (pomarańcz, jabłko, wieloowocowe) pojemność od 200 ml do 300ml </t>
    </r>
  </si>
  <si>
    <r>
      <rPr>
        <b/>
        <sz val="10"/>
        <rFont val="Aptos Narrow"/>
        <family val="2"/>
      </rPr>
      <t xml:space="preserve">Sól morska </t>
    </r>
    <r>
      <rPr>
        <sz val="10"/>
        <rFont val="Aptos Narrow"/>
        <family val="2"/>
      </rPr>
      <t>bez dodatku sztucznych barwników, wzmacniaczy smaku i zapachu oraz konserwantów</t>
    </r>
  </si>
  <si>
    <r>
      <t xml:space="preserve">Sól sodowo-potasowa - </t>
    </r>
    <r>
      <rPr>
        <sz val="10"/>
        <rFont val="Aptos Narrow"/>
        <family val="2"/>
      </rPr>
      <t>o obniżonej zawartości sodu, magnezowo - potasowa 1kg, bez dodatkowych aromatów, pakowane w torebki, sypkie, bez zbryleń, opakowanie  nienaruszone, wolne od zanieczyszczeń biologicznych i szkodników  i ich pozostałości, oznakowane danymi producenta i terminem spożycia</t>
    </r>
  </si>
  <si>
    <r>
      <rPr>
        <b/>
        <sz val="10"/>
        <rFont val="Aptos Narrow"/>
        <family val="2"/>
      </rPr>
      <t xml:space="preserve">Tymianek </t>
    </r>
    <r>
      <rPr>
        <sz val="10"/>
        <rFont val="Aptos Narrow"/>
        <family val="2"/>
      </rPr>
      <t>zioła - świeże naturalne, suszone, bez dodatku sztucznych barwników, wzmacniaczy smaku i zapachu oraz konserwantów</t>
    </r>
  </si>
  <si>
    <r>
      <rPr>
        <b/>
        <sz val="10"/>
        <rFont val="Aptos Narrow"/>
        <family val="2"/>
      </rPr>
      <t>Woda mineralna</t>
    </r>
    <r>
      <rPr>
        <sz val="10"/>
        <rFont val="Aptos Narrow"/>
        <family val="2"/>
      </rPr>
      <t xml:space="preserve"> pojemność 500 ml</t>
    </r>
  </si>
  <si>
    <r>
      <rPr>
        <b/>
        <sz val="10"/>
        <rFont val="Aptos Narrow"/>
        <family val="2"/>
      </rPr>
      <t>Ziele angielskie</t>
    </r>
    <r>
      <rPr>
        <sz val="10"/>
        <rFont val="Aptos Narrow"/>
        <family val="2"/>
      </rPr>
      <t xml:space="preserve"> zioła - świeże naturalne, suszone, bez dodatku sztucznych barwników, wzmacniaczy smaku i zapachu oraz konserwantów</t>
    </r>
  </si>
  <si>
    <r>
      <rPr>
        <b/>
        <sz val="10"/>
        <rFont val="Aptos Narrow"/>
        <family val="2"/>
      </rPr>
      <t>Zioła prowansalskie</t>
    </r>
    <r>
      <rPr>
        <sz val="10"/>
        <rFont val="Aptos Narrow"/>
        <family val="2"/>
      </rPr>
      <t xml:space="preserve"> zioła - świeże naturalne, suszone, bez dodatku sztucznych barwników, wzmacniaczy smaku i zapachu oraz konserwantów</t>
    </r>
  </si>
  <si>
    <r>
      <rPr>
        <b/>
        <sz val="10"/>
        <rFont val="Aptos Narrow"/>
        <family val="2"/>
      </rPr>
      <t>Żurek - żur biały</t>
    </r>
    <r>
      <rPr>
        <sz val="10"/>
        <rFont val="Aptos Narrow"/>
        <family val="2"/>
      </rPr>
      <t xml:space="preserve"> w butelce 0,5 l bez dodatku sztucznych barwników, wzmacniaczy smaku i zapachu oraz konserwantów, zawartość produktu netto min. 80%</t>
    </r>
  </si>
  <si>
    <r>
      <rPr>
        <b/>
        <sz val="10"/>
        <color theme="1"/>
        <rFont val="Aptos Narrow"/>
        <family val="2"/>
      </rPr>
      <t>Żelki owocowe</t>
    </r>
    <r>
      <rPr>
        <sz val="10"/>
        <color theme="1"/>
        <rFont val="Aptos Narrow"/>
        <family val="2"/>
      </rPr>
      <t xml:space="preserve"> - bez cukru i żelatyny, zagęszczone pektynami z naturalnych soków i przecierów owocowych zagęszczonych, bez sztucznych dodatków i aromatów. Opakowanie 35 g Be Raw lub odpowiednik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</si>
</sst>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_ ;_ * \(#,##0.00\)_ ;_ * &quot;-&quot;??_)_ ;_ @_ "/>
    <numFmt numFmtId="164" formatCode="#,##0.00\ &quot;zł&quot;"/>
    <numFmt numFmtId="165" formatCode="_ * #,##0.00_)\ _z_ł_ ;_ * \(#,##0.00\)\ _z_ł_ ;_ * &quot;-&quot;??_)\ _z_ł_ ;_ @_ "/>
  </numFmts>
  <fonts count="19">
    <font>
      <sz val="11"/>
      <color theme="1"/>
      <name val="Calibri"/>
      <family val="2"/>
      <charset val="238"/>
      <scheme val="minor"/>
    </font>
    <font>
      <sz val="11"/>
      <color theme="1"/>
      <name val="Calibri"/>
      <family val="2"/>
      <charset val="238"/>
      <scheme val="minor"/>
    </font>
    <font>
      <sz val="8"/>
      <name val="Calibri"/>
      <family val="2"/>
      <charset val="238"/>
      <scheme val="minor"/>
    </font>
    <font>
      <sz val="10"/>
      <name val="Arial CE"/>
      <charset val="238"/>
    </font>
    <font>
      <b/>
      <sz val="10"/>
      <color theme="1"/>
      <name val="Aptos"/>
    </font>
    <font>
      <sz val="10"/>
      <color theme="1"/>
      <name val="Aptos"/>
    </font>
    <font>
      <b/>
      <sz val="10"/>
      <color rgb="FF000000"/>
      <name val="Aptos"/>
    </font>
    <font>
      <sz val="10"/>
      <color rgb="FF000000"/>
      <name val="Aptos"/>
    </font>
    <font>
      <b/>
      <sz val="10"/>
      <name val="Aptos"/>
    </font>
    <font>
      <sz val="10"/>
      <name val="Aptos"/>
    </font>
    <font>
      <sz val="11"/>
      <color theme="1"/>
      <name val="Aptos"/>
    </font>
    <font>
      <b/>
      <sz val="11"/>
      <color theme="1"/>
      <name val="Aptos"/>
    </font>
    <font>
      <b/>
      <sz val="11"/>
      <color rgb="FF000000"/>
      <name val="Aptos"/>
    </font>
    <font>
      <b/>
      <sz val="10"/>
      <name val="Arial CE"/>
      <charset val="238"/>
    </font>
    <font>
      <b/>
      <sz val="10"/>
      <name val="Aptos Narrow"/>
      <family val="2"/>
    </font>
    <font>
      <sz val="10"/>
      <name val="Aptos Narrow"/>
      <family val="2"/>
    </font>
    <font>
      <sz val="10"/>
      <color theme="1"/>
      <name val="Aptos Narrow"/>
      <family val="2"/>
    </font>
    <font>
      <sz val="10"/>
      <color theme="1"/>
      <name val="Aptos"/>
      <family val="2"/>
    </font>
    <font>
      <b/>
      <sz val="10"/>
      <color theme="1"/>
      <name val="Aptos Narrow"/>
      <family val="2"/>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9" fontId="1" fillId="0" borderId="0" applyFont="0" applyFill="0" applyBorder="0" applyAlignment="0" applyProtection="0"/>
    <xf numFmtId="0" fontId="3" fillId="0" borderId="0"/>
    <xf numFmtId="0" fontId="1" fillId="0" borderId="0"/>
  </cellStyleXfs>
  <cellXfs count="86">
    <xf numFmtId="0" fontId="0" fillId="0" borderId="0" xfId="0"/>
    <xf numFmtId="0" fontId="4"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164" fontId="6" fillId="2" borderId="11" xfId="0" applyNumberFormat="1"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9" fillId="0" borderId="1" xfId="2" applyFont="1" applyBorder="1" applyAlignment="1">
      <alignment vertical="center" wrapText="1"/>
    </xf>
    <xf numFmtId="0" fontId="5" fillId="0" borderId="0" xfId="0" applyFont="1" applyAlignment="1">
      <alignment horizontal="center"/>
    </xf>
    <xf numFmtId="0" fontId="5" fillId="0" borderId="0" xfId="0" applyFont="1" applyAlignment="1">
      <alignment wrapText="1"/>
    </xf>
    <xf numFmtId="164" fontId="12" fillId="2" borderId="11" xfId="0" applyNumberFormat="1"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165" fontId="10" fillId="0" borderId="3" xfId="0" applyNumberFormat="1" applyFont="1" applyBorder="1" applyAlignment="1">
      <alignment horizontal="center" vertical="center" wrapText="1"/>
    </xf>
    <xf numFmtId="9" fontId="10" fillId="0" borderId="3" xfId="1" applyFont="1" applyBorder="1" applyAlignment="1">
      <alignment horizontal="center" vertical="center" wrapText="1"/>
    </xf>
    <xf numFmtId="165" fontId="10" fillId="0" borderId="3" xfId="0" applyNumberFormat="1" applyFont="1" applyBorder="1" applyAlignment="1">
      <alignment horizontal="right" vertical="center" wrapText="1"/>
    </xf>
    <xf numFmtId="165" fontId="11" fillId="0" borderId="9" xfId="0" applyNumberFormat="1" applyFont="1" applyBorder="1" applyAlignment="1">
      <alignment vertical="center" wrapText="1"/>
    </xf>
    <xf numFmtId="0" fontId="10" fillId="0" borderId="0" xfId="0" applyFont="1" applyAlignment="1">
      <alignmen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165" fontId="5" fillId="0" borderId="3" xfId="0" applyNumberFormat="1" applyFont="1" applyBorder="1" applyAlignment="1">
      <alignment horizontal="center" vertical="center" wrapText="1"/>
    </xf>
    <xf numFmtId="9" fontId="5" fillId="0" borderId="3" xfId="1" applyFont="1" applyBorder="1" applyAlignment="1">
      <alignment horizontal="center" vertical="center" wrapText="1"/>
    </xf>
    <xf numFmtId="165" fontId="5" fillId="0" borderId="3" xfId="0" applyNumberFormat="1" applyFont="1" applyBorder="1" applyAlignment="1">
      <alignment horizontal="right" vertical="center" wrapText="1"/>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5" fillId="0" borderId="0" xfId="0" applyFont="1" applyAlignment="1">
      <alignment vertical="center"/>
    </xf>
    <xf numFmtId="0" fontId="5" fillId="0" borderId="4" xfId="0" applyFont="1" applyBorder="1" applyAlignment="1">
      <alignment horizontal="center" vertical="center"/>
    </xf>
    <xf numFmtId="0" fontId="5" fillId="3" borderId="0" xfId="0" applyFont="1" applyFill="1"/>
    <xf numFmtId="0" fontId="5" fillId="0" borderId="2" xfId="0" applyFont="1" applyBorder="1" applyAlignment="1">
      <alignment horizontal="center" vertical="center"/>
    </xf>
    <xf numFmtId="164" fontId="4" fillId="0" borderId="0" xfId="0" applyNumberFormat="1" applyFont="1"/>
    <xf numFmtId="164" fontId="4" fillId="0" borderId="0" xfId="0" applyNumberFormat="1" applyFont="1" applyAlignment="1">
      <alignment horizontal="center"/>
    </xf>
    <xf numFmtId="43" fontId="4" fillId="0" borderId="0" xfId="0" applyNumberFormat="1" applyFont="1" applyAlignment="1">
      <alignment horizontal="right" vertical="center"/>
    </xf>
    <xf numFmtId="0" fontId="5" fillId="0" borderId="0" xfId="0" applyFont="1" applyAlignment="1">
      <alignment horizontal="center" vertical="center"/>
    </xf>
    <xf numFmtId="165" fontId="4" fillId="0" borderId="9" xfId="0" applyNumberFormat="1" applyFont="1" applyBorder="1" applyAlignment="1">
      <alignment vertical="center" wrapText="1"/>
    </xf>
    <xf numFmtId="0" fontId="5" fillId="0" borderId="0" xfId="0" applyFont="1" applyAlignment="1">
      <alignment vertical="center" wrapText="1"/>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6" fillId="0" borderId="0" xfId="0" applyFont="1" applyAlignment="1">
      <alignment vertical="center" wrapText="1"/>
    </xf>
    <xf numFmtId="164" fontId="5" fillId="0" borderId="0" xfId="0" applyNumberFormat="1" applyFont="1"/>
    <xf numFmtId="0" fontId="4" fillId="0" borderId="0" xfId="0" applyFont="1" applyAlignment="1">
      <alignment vertical="center"/>
    </xf>
    <xf numFmtId="0" fontId="7" fillId="0" borderId="0" xfId="0" applyFont="1" applyAlignment="1">
      <alignment wrapText="1"/>
    </xf>
    <xf numFmtId="0" fontId="4" fillId="0" borderId="0" xfId="0" applyFont="1"/>
    <xf numFmtId="0" fontId="5" fillId="3" borderId="1" xfId="0" applyFont="1" applyFill="1" applyBorder="1" applyAlignment="1">
      <alignment horizontal="center" vertical="center"/>
    </xf>
    <xf numFmtId="0" fontId="3" fillId="0" borderId="1" xfId="2" applyBorder="1" applyAlignment="1">
      <alignment vertical="center" wrapText="1"/>
    </xf>
    <xf numFmtId="0" fontId="14" fillId="0" borderId="1" xfId="0" applyFont="1" applyBorder="1" applyAlignment="1">
      <alignment vertical="center" wrapText="1"/>
    </xf>
    <xf numFmtId="0" fontId="15" fillId="0" borderId="1" xfId="2" applyFont="1" applyBorder="1" applyAlignment="1">
      <alignment vertical="center" wrapText="1"/>
    </xf>
    <xf numFmtId="0" fontId="13" fillId="0" borderId="1" xfId="2" applyFont="1" applyBorder="1" applyAlignment="1">
      <alignment vertical="center" wrapText="1"/>
    </xf>
    <xf numFmtId="0" fontId="14" fillId="0" borderId="1" xfId="2" applyFont="1" applyBorder="1" applyAlignment="1">
      <alignment vertical="center" wrapText="1"/>
    </xf>
    <xf numFmtId="0" fontId="16" fillId="3" borderId="1" xfId="0" applyFont="1" applyFill="1" applyBorder="1" applyAlignment="1">
      <alignment horizontal="center" vertical="center"/>
    </xf>
    <xf numFmtId="0" fontId="15" fillId="3" borderId="1" xfId="2" applyFont="1" applyFill="1" applyBorder="1" applyAlignment="1">
      <alignment horizontal="center" vertical="center"/>
    </xf>
    <xf numFmtId="0" fontId="3" fillId="3" borderId="1" xfId="2" applyFill="1" applyBorder="1" applyAlignment="1">
      <alignment vertical="center" wrapText="1"/>
    </xf>
    <xf numFmtId="0" fontId="15" fillId="3" borderId="1" xfId="2" applyFont="1" applyFill="1" applyBorder="1" applyAlignment="1">
      <alignment vertical="center" wrapText="1"/>
    </xf>
    <xf numFmtId="0" fontId="13" fillId="0" borderId="1" xfId="2" applyFont="1" applyBorder="1" applyAlignment="1">
      <alignment wrapText="1"/>
    </xf>
    <xf numFmtId="0" fontId="13" fillId="3" borderId="1" xfId="2" applyFont="1" applyFill="1" applyBorder="1" applyAlignment="1">
      <alignment vertical="center" wrapText="1"/>
    </xf>
    <xf numFmtId="0" fontId="3" fillId="0" borderId="1" xfId="2" applyBorder="1" applyAlignment="1">
      <alignment vertical="center"/>
    </xf>
    <xf numFmtId="0" fontId="13" fillId="0" borderId="1" xfId="2" applyFont="1" applyBorder="1" applyAlignment="1">
      <alignment vertical="center"/>
    </xf>
    <xf numFmtId="0" fontId="3" fillId="3" borderId="1" xfId="2" applyFill="1" applyBorder="1" applyAlignment="1">
      <alignment wrapText="1"/>
    </xf>
    <xf numFmtId="0" fontId="3" fillId="0" borderId="1" xfId="0" applyFont="1" applyBorder="1" applyAlignment="1">
      <alignment vertical="center" wrapText="1"/>
    </xf>
    <xf numFmtId="0" fontId="3" fillId="0" borderId="1" xfId="2" applyBorder="1" applyAlignment="1">
      <alignment horizontal="left" vertical="center" wrapText="1"/>
    </xf>
    <xf numFmtId="0" fontId="17" fillId="0" borderId="1" xfId="0" applyFont="1" applyBorder="1" applyAlignment="1">
      <alignment horizontal="center" vertical="center"/>
    </xf>
    <xf numFmtId="0" fontId="15" fillId="0" borderId="1" xfId="2" applyFont="1" applyBorder="1" applyAlignment="1">
      <alignment horizontal="left" vertical="top" wrapText="1"/>
    </xf>
    <xf numFmtId="0" fontId="15" fillId="3" borderId="1" xfId="2" applyFont="1" applyFill="1" applyBorder="1" applyAlignment="1">
      <alignment horizontal="left" vertical="top" wrapText="1"/>
    </xf>
    <xf numFmtId="0" fontId="18" fillId="0" borderId="0" xfId="0" applyFont="1" applyAlignment="1">
      <alignment horizontal="left" vertical="top" wrapText="1"/>
    </xf>
    <xf numFmtId="0" fontId="14" fillId="0" borderId="1" xfId="2" applyFont="1" applyBorder="1" applyAlignment="1">
      <alignment horizontal="left" vertical="top" wrapText="1"/>
    </xf>
    <xf numFmtId="0" fontId="14" fillId="3" borderId="1" xfId="2" applyFont="1" applyFill="1" applyBorder="1" applyAlignment="1">
      <alignment horizontal="left" vertical="top" wrapText="1"/>
    </xf>
    <xf numFmtId="0" fontId="16" fillId="3" borderId="1" xfId="0" applyFont="1" applyFill="1" applyBorder="1" applyAlignment="1">
      <alignment horizontal="left" vertical="top" wrapText="1"/>
    </xf>
    <xf numFmtId="0" fontId="4" fillId="0" borderId="0" xfId="0" applyFont="1" applyAlignment="1">
      <alignment horizontal="center" vertical="center"/>
    </xf>
    <xf numFmtId="0" fontId="9" fillId="0" borderId="1" xfId="0" applyFont="1" applyBorder="1" applyAlignment="1">
      <alignment horizontal="left" vertical="top" wrapText="1"/>
    </xf>
    <xf numFmtId="0" fontId="5" fillId="0" borderId="0" xfId="0" applyFont="1" applyAlignment="1">
      <alignment horizontal="left"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5" fillId="0" borderId="0" xfId="0" applyFont="1" applyAlignment="1">
      <alignment horizontal="left" vertical="top" wrapText="1"/>
    </xf>
    <xf numFmtId="0" fontId="5" fillId="0" borderId="0" xfId="0" applyFont="1" applyAlignment="1">
      <alignment horizontal="left"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7" fillId="0" borderId="0" xfId="0" applyFont="1" applyAlignment="1">
      <alignment horizontal="left" vertical="top" wrapText="1"/>
    </xf>
  </cellXfs>
  <cellStyles count="4">
    <cellStyle name="Normalny" xfId="0" builtinId="0"/>
    <cellStyle name="Normalny 2" xfId="3" xr:uid="{6E56B4C0-C62D-ED40-89CA-4AC625DAAAA9}"/>
    <cellStyle name="Normalny 4" xfId="2" xr:uid="{9C336E37-8A10-BF48-A206-04C0154C089B}"/>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25AF-37A8-8040-86E6-3368DDE5814B}">
  <dimension ref="A1:J23"/>
  <sheetViews>
    <sheetView showGridLines="0" tabSelected="1" view="pageLayout" zoomScaleNormal="100" workbookViewId="0">
      <selection activeCell="F6" sqref="F6"/>
    </sheetView>
  </sheetViews>
  <sheetFormatPr baseColWidth="10" defaultColWidth="10.83203125" defaultRowHeight="14"/>
  <cols>
    <col min="1" max="1" width="3.5" style="2" bestFit="1" customWidth="1"/>
    <col min="2" max="2" width="52.6640625" style="15" customWidth="1"/>
    <col min="3" max="3" width="12.33203125" style="2" customWidth="1"/>
    <col min="4" max="4" width="5.5" style="14" customWidth="1"/>
    <col min="5" max="5" width="5.83203125" style="2" customWidth="1"/>
    <col min="6" max="6" width="9.83203125" style="2" bestFit="1" customWidth="1"/>
    <col min="7" max="7" width="7" style="2" customWidth="1"/>
    <col min="8" max="8" width="10.5" style="2" customWidth="1"/>
    <col min="9" max="9" width="12.6640625" style="2" customWidth="1"/>
    <col min="10" max="10" width="14.33203125" style="2" customWidth="1"/>
    <col min="11" max="16384" width="10.83203125" style="2"/>
  </cols>
  <sheetData>
    <row r="1" spans="1:10">
      <c r="A1" s="74" t="s">
        <v>6</v>
      </c>
      <c r="B1" s="74"/>
      <c r="C1" s="74"/>
      <c r="D1" s="74"/>
      <c r="E1" s="74"/>
      <c r="F1" s="74"/>
      <c r="G1" s="74"/>
      <c r="H1" s="74"/>
      <c r="I1" s="74"/>
      <c r="J1" s="74"/>
    </row>
    <row r="2" spans="1:10">
      <c r="A2" s="74" t="s">
        <v>33</v>
      </c>
      <c r="B2" s="74"/>
      <c r="C2" s="74"/>
      <c r="D2" s="74"/>
      <c r="E2" s="74"/>
      <c r="F2" s="74"/>
      <c r="G2" s="74"/>
      <c r="H2" s="74"/>
      <c r="I2" s="74"/>
      <c r="J2" s="74"/>
    </row>
    <row r="3" spans="1:10" ht="15" thickBot="1">
      <c r="A3" s="76"/>
      <c r="B3" s="76"/>
      <c r="C3" s="76"/>
      <c r="D3" s="76"/>
      <c r="E3" s="76"/>
      <c r="F3" s="76"/>
      <c r="G3" s="76"/>
      <c r="H3" s="76"/>
      <c r="I3" s="76"/>
    </row>
    <row r="4" spans="1:10" ht="60">
      <c r="A4" s="4" t="s">
        <v>0</v>
      </c>
      <c r="B4" s="5" t="s">
        <v>3</v>
      </c>
      <c r="C4" s="5" t="s">
        <v>8</v>
      </c>
      <c r="D4" s="5" t="s">
        <v>1</v>
      </c>
      <c r="E4" s="5" t="s">
        <v>2</v>
      </c>
      <c r="F4" s="16" t="s">
        <v>4</v>
      </c>
      <c r="G4" s="17" t="s">
        <v>32</v>
      </c>
      <c r="H4" s="16" t="s">
        <v>30</v>
      </c>
      <c r="I4" s="17" t="s">
        <v>16</v>
      </c>
      <c r="J4" s="18" t="s">
        <v>31</v>
      </c>
    </row>
    <row r="5" spans="1:10" ht="16" thickBot="1">
      <c r="A5" s="8">
        <v>1</v>
      </c>
      <c r="B5" s="9">
        <v>2</v>
      </c>
      <c r="C5" s="9">
        <v>3</v>
      </c>
      <c r="D5" s="9">
        <v>4</v>
      </c>
      <c r="E5" s="9">
        <v>5</v>
      </c>
      <c r="F5" s="19">
        <v>6</v>
      </c>
      <c r="G5" s="19">
        <v>7</v>
      </c>
      <c r="H5" s="19">
        <v>8</v>
      </c>
      <c r="I5" s="19">
        <v>9</v>
      </c>
      <c r="J5" s="20">
        <v>10</v>
      </c>
    </row>
    <row r="6" spans="1:10" ht="45">
      <c r="A6" s="10">
        <v>1</v>
      </c>
      <c r="B6" s="52" t="s">
        <v>46</v>
      </c>
      <c r="C6" s="11" t="s">
        <v>11</v>
      </c>
      <c r="D6" s="12" t="s">
        <v>5</v>
      </c>
      <c r="E6" s="56">
        <v>250</v>
      </c>
      <c r="F6" s="21"/>
      <c r="G6" s="22"/>
      <c r="H6" s="23">
        <f t="shared" ref="H6" si="0">ROUND(F6+(F6*G6),2)</f>
        <v>0</v>
      </c>
      <c r="I6" s="23">
        <f>ROUND(E6*F6,2)</f>
        <v>0</v>
      </c>
      <c r="J6" s="23">
        <f>ROUND(I6+(I6*G6),2)</f>
        <v>0</v>
      </c>
    </row>
    <row r="7" spans="1:10" ht="30">
      <c r="A7" s="12">
        <v>2</v>
      </c>
      <c r="B7" s="53" t="s">
        <v>47</v>
      </c>
      <c r="C7" s="11" t="s">
        <v>10</v>
      </c>
      <c r="D7" s="12" t="s">
        <v>5</v>
      </c>
      <c r="E7" s="57">
        <v>500</v>
      </c>
      <c r="F7" s="21"/>
      <c r="G7" s="22"/>
      <c r="H7" s="23">
        <f t="shared" ref="H7:H20" si="1">ROUND(F7+(F7*G7),2)</f>
        <v>0</v>
      </c>
      <c r="I7" s="23">
        <f t="shared" ref="I7:I20" si="2">ROUND(E7*F7,2)</f>
        <v>0</v>
      </c>
      <c r="J7" s="23">
        <f t="shared" ref="J7:J20" si="3">ROUND(I7+(I7*G7),2)</f>
        <v>0</v>
      </c>
    </row>
    <row r="8" spans="1:10" ht="60">
      <c r="A8" s="10">
        <v>3</v>
      </c>
      <c r="B8" s="53" t="s">
        <v>48</v>
      </c>
      <c r="C8" s="11" t="s">
        <v>11</v>
      </c>
      <c r="D8" s="12" t="s">
        <v>5</v>
      </c>
      <c r="E8" s="57">
        <v>370</v>
      </c>
      <c r="F8" s="21"/>
      <c r="G8" s="22"/>
      <c r="H8" s="23">
        <f t="shared" si="1"/>
        <v>0</v>
      </c>
      <c r="I8" s="23">
        <f t="shared" si="2"/>
        <v>0</v>
      </c>
      <c r="J8" s="23">
        <f t="shared" si="3"/>
        <v>0</v>
      </c>
    </row>
    <row r="9" spans="1:10" ht="60">
      <c r="A9" s="12">
        <v>4</v>
      </c>
      <c r="B9" s="53" t="s">
        <v>49</v>
      </c>
      <c r="C9" s="11" t="s">
        <v>11</v>
      </c>
      <c r="D9" s="12" t="s">
        <v>5</v>
      </c>
      <c r="E9" s="56">
        <v>800</v>
      </c>
      <c r="F9" s="21"/>
      <c r="G9" s="22"/>
      <c r="H9" s="23">
        <f t="shared" si="1"/>
        <v>0</v>
      </c>
      <c r="I9" s="23">
        <f t="shared" si="2"/>
        <v>0</v>
      </c>
      <c r="J9" s="23">
        <f t="shared" si="3"/>
        <v>0</v>
      </c>
    </row>
    <row r="10" spans="1:10" ht="75">
      <c r="A10" s="10">
        <v>5</v>
      </c>
      <c r="B10" s="53" t="s">
        <v>50</v>
      </c>
      <c r="C10" s="11" t="s">
        <v>11</v>
      </c>
      <c r="D10" s="12" t="s">
        <v>5</v>
      </c>
      <c r="E10" s="56">
        <v>1200</v>
      </c>
      <c r="F10" s="21"/>
      <c r="G10" s="22"/>
      <c r="H10" s="23">
        <f t="shared" si="1"/>
        <v>0</v>
      </c>
      <c r="I10" s="23">
        <f t="shared" si="2"/>
        <v>0</v>
      </c>
      <c r="J10" s="23">
        <f t="shared" si="3"/>
        <v>0</v>
      </c>
    </row>
    <row r="11" spans="1:10" ht="60">
      <c r="A11" s="12">
        <v>6</v>
      </c>
      <c r="B11" s="53" t="s">
        <v>51</v>
      </c>
      <c r="C11" s="11" t="s">
        <v>11</v>
      </c>
      <c r="D11" s="12" t="s">
        <v>5</v>
      </c>
      <c r="E11" s="56">
        <v>900</v>
      </c>
      <c r="F11" s="21"/>
      <c r="G11" s="22"/>
      <c r="H11" s="23">
        <f t="shared" si="1"/>
        <v>0</v>
      </c>
      <c r="I11" s="23">
        <f t="shared" si="2"/>
        <v>0</v>
      </c>
      <c r="J11" s="23">
        <f t="shared" si="3"/>
        <v>0</v>
      </c>
    </row>
    <row r="12" spans="1:10" ht="60">
      <c r="A12" s="10">
        <v>7</v>
      </c>
      <c r="B12" s="53" t="s">
        <v>52</v>
      </c>
      <c r="C12" s="11" t="s">
        <v>11</v>
      </c>
      <c r="D12" s="12" t="s">
        <v>5</v>
      </c>
      <c r="E12" s="56">
        <v>100</v>
      </c>
      <c r="F12" s="21"/>
      <c r="G12" s="22"/>
      <c r="H12" s="23">
        <f t="shared" si="1"/>
        <v>0</v>
      </c>
      <c r="I12" s="23">
        <f t="shared" si="2"/>
        <v>0</v>
      </c>
      <c r="J12" s="23">
        <f t="shared" si="3"/>
        <v>0</v>
      </c>
    </row>
    <row r="13" spans="1:10" ht="60">
      <c r="A13" s="12">
        <v>8</v>
      </c>
      <c r="B13" s="53" t="s">
        <v>53</v>
      </c>
      <c r="C13" s="11" t="s">
        <v>11</v>
      </c>
      <c r="D13" s="12" t="s">
        <v>5</v>
      </c>
      <c r="E13" s="56">
        <v>1000</v>
      </c>
      <c r="F13" s="21"/>
      <c r="G13" s="22"/>
      <c r="H13" s="23">
        <f t="shared" si="1"/>
        <v>0</v>
      </c>
      <c r="I13" s="23">
        <f t="shared" si="2"/>
        <v>0</v>
      </c>
      <c r="J13" s="23">
        <f t="shared" si="3"/>
        <v>0</v>
      </c>
    </row>
    <row r="14" spans="1:10" ht="45">
      <c r="A14" s="10">
        <v>9</v>
      </c>
      <c r="B14" s="53" t="s">
        <v>54</v>
      </c>
      <c r="C14" s="11" t="s">
        <v>11</v>
      </c>
      <c r="D14" s="12" t="s">
        <v>5</v>
      </c>
      <c r="E14" s="56">
        <v>50</v>
      </c>
      <c r="F14" s="21"/>
      <c r="G14" s="22"/>
      <c r="H14" s="23">
        <f t="shared" si="1"/>
        <v>0</v>
      </c>
      <c r="I14" s="23">
        <f t="shared" si="2"/>
        <v>0</v>
      </c>
      <c r="J14" s="23">
        <f t="shared" si="3"/>
        <v>0</v>
      </c>
    </row>
    <row r="15" spans="1:10" ht="90">
      <c r="A15" s="12">
        <v>10</v>
      </c>
      <c r="B15" s="53" t="s">
        <v>55</v>
      </c>
      <c r="C15" s="11" t="s">
        <v>11</v>
      </c>
      <c r="D15" s="12" t="s">
        <v>5</v>
      </c>
      <c r="E15" s="56">
        <v>300</v>
      </c>
      <c r="F15" s="21"/>
      <c r="G15" s="22"/>
      <c r="H15" s="23">
        <f t="shared" si="1"/>
        <v>0</v>
      </c>
      <c r="I15" s="23">
        <f t="shared" si="2"/>
        <v>0</v>
      </c>
      <c r="J15" s="23">
        <f t="shared" si="3"/>
        <v>0</v>
      </c>
    </row>
    <row r="16" spans="1:10" ht="60">
      <c r="A16" s="10">
        <v>11</v>
      </c>
      <c r="B16" s="53" t="s">
        <v>56</v>
      </c>
      <c r="C16" s="11" t="s">
        <v>11</v>
      </c>
      <c r="D16" s="12" t="s">
        <v>5</v>
      </c>
      <c r="E16" s="56">
        <v>500</v>
      </c>
      <c r="F16" s="21"/>
      <c r="G16" s="22"/>
      <c r="H16" s="23">
        <f t="shared" si="1"/>
        <v>0</v>
      </c>
      <c r="I16" s="23">
        <f t="shared" si="2"/>
        <v>0</v>
      </c>
      <c r="J16" s="23">
        <f t="shared" si="3"/>
        <v>0</v>
      </c>
    </row>
    <row r="17" spans="1:10" ht="90">
      <c r="A17" s="12">
        <v>12</v>
      </c>
      <c r="B17" s="53" t="s">
        <v>57</v>
      </c>
      <c r="C17" s="11" t="s">
        <v>11</v>
      </c>
      <c r="D17" s="12" t="s">
        <v>5</v>
      </c>
      <c r="E17" s="56">
        <v>500</v>
      </c>
      <c r="F17" s="21"/>
      <c r="G17" s="22"/>
      <c r="H17" s="23">
        <f t="shared" si="1"/>
        <v>0</v>
      </c>
      <c r="I17" s="23">
        <f t="shared" si="2"/>
        <v>0</v>
      </c>
      <c r="J17" s="23">
        <f t="shared" si="3"/>
        <v>0</v>
      </c>
    </row>
    <row r="18" spans="1:10" ht="60">
      <c r="A18" s="10">
        <v>13</v>
      </c>
      <c r="B18" s="53" t="s">
        <v>58</v>
      </c>
      <c r="C18" s="11" t="s">
        <v>11</v>
      </c>
      <c r="D18" s="12" t="s">
        <v>5</v>
      </c>
      <c r="E18" s="56">
        <v>2000</v>
      </c>
      <c r="F18" s="21"/>
      <c r="G18" s="22"/>
      <c r="H18" s="23">
        <f t="shared" si="1"/>
        <v>0</v>
      </c>
      <c r="I18" s="23">
        <f t="shared" si="2"/>
        <v>0</v>
      </c>
      <c r="J18" s="23">
        <f t="shared" si="3"/>
        <v>0</v>
      </c>
    </row>
    <row r="19" spans="1:10" ht="75">
      <c r="A19" s="12">
        <v>14</v>
      </c>
      <c r="B19" s="53" t="s">
        <v>59</v>
      </c>
      <c r="C19" s="11" t="s">
        <v>11</v>
      </c>
      <c r="D19" s="12" t="s">
        <v>5</v>
      </c>
      <c r="E19" s="56">
        <v>500</v>
      </c>
      <c r="F19" s="21"/>
      <c r="G19" s="22"/>
      <c r="H19" s="23">
        <f t="shared" si="1"/>
        <v>0</v>
      </c>
      <c r="I19" s="23">
        <f t="shared" si="2"/>
        <v>0</v>
      </c>
      <c r="J19" s="23">
        <f t="shared" si="3"/>
        <v>0</v>
      </c>
    </row>
    <row r="20" spans="1:10" ht="31" customHeight="1" thickBot="1">
      <c r="A20" s="10">
        <v>15</v>
      </c>
      <c r="B20" s="55" t="s">
        <v>60</v>
      </c>
      <c r="C20" s="11" t="s">
        <v>11</v>
      </c>
      <c r="D20" s="12" t="s">
        <v>5</v>
      </c>
      <c r="E20" s="56">
        <v>50</v>
      </c>
      <c r="F20" s="21"/>
      <c r="G20" s="22"/>
      <c r="H20" s="23">
        <f t="shared" si="1"/>
        <v>0</v>
      </c>
      <c r="I20" s="23">
        <f t="shared" si="2"/>
        <v>0</v>
      </c>
      <c r="J20" s="23">
        <f t="shared" si="3"/>
        <v>0</v>
      </c>
    </row>
    <row r="21" spans="1:10" s="25" customFormat="1" ht="19" customHeight="1" thickBot="1">
      <c r="A21" s="77" t="s">
        <v>29</v>
      </c>
      <c r="B21" s="78"/>
      <c r="C21" s="78"/>
      <c r="D21" s="78"/>
      <c r="E21" s="78"/>
      <c r="F21" s="78"/>
      <c r="G21" s="78"/>
      <c r="H21" s="78"/>
      <c r="I21" s="79"/>
      <c r="J21" s="24">
        <f>SUM(J6:J20)</f>
        <v>0</v>
      </c>
    </row>
    <row r="23" spans="1:10" ht="202" customHeight="1">
      <c r="A23" s="75" t="s">
        <v>21</v>
      </c>
      <c r="B23" s="75"/>
      <c r="C23" s="75"/>
      <c r="D23" s="75" t="s">
        <v>22</v>
      </c>
      <c r="E23" s="75"/>
      <c r="F23" s="75"/>
      <c r="G23" s="75"/>
      <c r="H23" s="75"/>
      <c r="I23" s="75"/>
      <c r="J23" s="75"/>
    </row>
  </sheetData>
  <mergeCells count="6">
    <mergeCell ref="A1:J1"/>
    <mergeCell ref="A2:J2"/>
    <mergeCell ref="D23:J23"/>
    <mergeCell ref="A23:C23"/>
    <mergeCell ref="A3:I3"/>
    <mergeCell ref="A21:I21"/>
  </mergeCells>
  <phoneticPr fontId="2" type="noConversion"/>
  <printOptions horizontalCentered="1"/>
  <pageMargins left="0.25" right="0.25" top="0.75" bottom="0.75" header="0.3" footer="0.3"/>
  <pageSetup paperSize="9" orientation="landscape" r:id="rId1"/>
  <headerFooter>
    <oddHeader>&amp;CZałącznik nr 2.1 do SWZ&amp;RNr sprawy 1/2025/SP2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06A92-7A31-7045-A67B-C61F29409E29}">
  <dimension ref="A1:J18"/>
  <sheetViews>
    <sheetView showGridLines="0" view="pageLayout" zoomScaleNormal="100" workbookViewId="0">
      <selection activeCell="F6" sqref="F6"/>
    </sheetView>
  </sheetViews>
  <sheetFormatPr baseColWidth="10" defaultColWidth="10.83203125" defaultRowHeight="14"/>
  <cols>
    <col min="1" max="1" width="3.5" style="2" bestFit="1" customWidth="1"/>
    <col min="2" max="2" width="55.5" style="2" customWidth="1"/>
    <col min="3" max="3" width="11" style="2" customWidth="1"/>
    <col min="4" max="4" width="5" style="2" customWidth="1"/>
    <col min="5" max="5" width="5.5" style="2" customWidth="1"/>
    <col min="6" max="6" width="10" style="2" customWidth="1"/>
    <col min="7" max="7" width="6.5" style="2" customWidth="1"/>
    <col min="8" max="8" width="10.83203125" style="2" customWidth="1"/>
    <col min="9" max="9" width="12.83203125" style="2" customWidth="1"/>
    <col min="10" max="10" width="13.33203125" style="2" customWidth="1"/>
    <col min="11" max="16384" width="10.83203125" style="2"/>
  </cols>
  <sheetData>
    <row r="1" spans="1:10">
      <c r="A1" s="74" t="s">
        <v>6</v>
      </c>
      <c r="B1" s="74"/>
      <c r="C1" s="74"/>
      <c r="D1" s="74"/>
      <c r="E1" s="74"/>
      <c r="F1" s="74"/>
      <c r="G1" s="74"/>
      <c r="H1" s="74"/>
      <c r="I1" s="74"/>
      <c r="J1" s="74"/>
    </row>
    <row r="2" spans="1:10">
      <c r="A2" s="74" t="s">
        <v>34</v>
      </c>
      <c r="B2" s="74"/>
      <c r="C2" s="74"/>
      <c r="D2" s="74"/>
      <c r="E2" s="74"/>
      <c r="F2" s="74"/>
      <c r="G2" s="74"/>
      <c r="H2" s="74"/>
      <c r="I2" s="74"/>
      <c r="J2" s="74"/>
    </row>
    <row r="3" spans="1:10" ht="15" thickBot="1">
      <c r="A3" s="76"/>
      <c r="B3" s="76"/>
      <c r="C3" s="76"/>
      <c r="D3" s="76"/>
      <c r="E3" s="76"/>
      <c r="F3" s="76"/>
      <c r="G3" s="76"/>
      <c r="H3" s="76"/>
      <c r="I3" s="76"/>
    </row>
    <row r="4" spans="1:10" ht="60">
      <c r="A4" s="4" t="s">
        <v>0</v>
      </c>
      <c r="B4" s="5" t="s">
        <v>3</v>
      </c>
      <c r="C4" s="5" t="s">
        <v>8</v>
      </c>
      <c r="D4" s="5" t="s">
        <v>1</v>
      </c>
      <c r="E4" s="5" t="s">
        <v>2</v>
      </c>
      <c r="F4" s="6" t="s">
        <v>4</v>
      </c>
      <c r="G4" s="5" t="s">
        <v>32</v>
      </c>
      <c r="H4" s="6" t="s">
        <v>30</v>
      </c>
      <c r="I4" s="5" t="s">
        <v>16</v>
      </c>
      <c r="J4" s="7" t="s">
        <v>31</v>
      </c>
    </row>
    <row r="5" spans="1:10" ht="15" thickBot="1">
      <c r="A5" s="8">
        <v>1</v>
      </c>
      <c r="B5" s="9">
        <v>2</v>
      </c>
      <c r="C5" s="9">
        <v>3</v>
      </c>
      <c r="D5" s="9">
        <v>4</v>
      </c>
      <c r="E5" s="9">
        <v>5</v>
      </c>
      <c r="F5" s="26">
        <v>6</v>
      </c>
      <c r="G5" s="26">
        <v>7</v>
      </c>
      <c r="H5" s="26">
        <v>8</v>
      </c>
      <c r="I5" s="26">
        <v>9</v>
      </c>
      <c r="J5" s="27">
        <v>10</v>
      </c>
    </row>
    <row r="6" spans="1:10" ht="60">
      <c r="A6" s="10">
        <v>1</v>
      </c>
      <c r="B6" s="55" t="s">
        <v>61</v>
      </c>
      <c r="C6" s="10" t="s">
        <v>12</v>
      </c>
      <c r="D6" s="12" t="s">
        <v>23</v>
      </c>
      <c r="E6" s="56">
        <v>600</v>
      </c>
      <c r="F6" s="28"/>
      <c r="G6" s="29"/>
      <c r="H6" s="30">
        <f t="shared" ref="H6" si="0">ROUND(F6+(F6*G6),2)</f>
        <v>0</v>
      </c>
      <c r="I6" s="30">
        <f>ROUND(E6*F6,2)</f>
        <v>0</v>
      </c>
      <c r="J6" s="30">
        <f>ROUND(I6+(I6*G6),2)</f>
        <v>0</v>
      </c>
    </row>
    <row r="7" spans="1:10" ht="75">
      <c r="A7" s="12">
        <v>2</v>
      </c>
      <c r="B7" s="53" t="s">
        <v>62</v>
      </c>
      <c r="C7" s="12" t="s">
        <v>12</v>
      </c>
      <c r="D7" s="12" t="s">
        <v>23</v>
      </c>
      <c r="E7" s="56">
        <v>100</v>
      </c>
      <c r="F7" s="28"/>
      <c r="G7" s="29"/>
      <c r="H7" s="30">
        <f t="shared" ref="H7:H15" si="1">ROUND(F7+(F7*G7),2)</f>
        <v>0</v>
      </c>
      <c r="I7" s="30">
        <f t="shared" ref="I7:I15" si="2">ROUND(E7*F7,2)</f>
        <v>0</v>
      </c>
      <c r="J7" s="30">
        <f t="shared" ref="J7:J15" si="3">ROUND(I7+(I7*G7),2)</f>
        <v>0</v>
      </c>
    </row>
    <row r="8" spans="1:10" ht="120">
      <c r="A8" s="10">
        <v>3</v>
      </c>
      <c r="B8" s="53" t="s">
        <v>63</v>
      </c>
      <c r="C8" s="12" t="s">
        <v>12</v>
      </c>
      <c r="D8" s="12" t="s">
        <v>24</v>
      </c>
      <c r="E8" s="56">
        <v>300</v>
      </c>
      <c r="F8" s="28"/>
      <c r="G8" s="29"/>
      <c r="H8" s="30">
        <f t="shared" si="1"/>
        <v>0</v>
      </c>
      <c r="I8" s="30">
        <f t="shared" si="2"/>
        <v>0</v>
      </c>
      <c r="J8" s="30">
        <f t="shared" si="3"/>
        <v>0</v>
      </c>
    </row>
    <row r="9" spans="1:10" ht="90">
      <c r="A9" s="12">
        <v>4</v>
      </c>
      <c r="B9" s="53" t="s">
        <v>64</v>
      </c>
      <c r="C9" s="12" t="s">
        <v>12</v>
      </c>
      <c r="D9" s="12" t="s">
        <v>24</v>
      </c>
      <c r="E9" s="56">
        <v>200</v>
      </c>
      <c r="F9" s="28"/>
      <c r="G9" s="29"/>
      <c r="H9" s="30">
        <f t="shared" si="1"/>
        <v>0</v>
      </c>
      <c r="I9" s="30">
        <f t="shared" si="2"/>
        <v>0</v>
      </c>
      <c r="J9" s="30">
        <f t="shared" si="3"/>
        <v>0</v>
      </c>
    </row>
    <row r="10" spans="1:10" ht="90">
      <c r="A10" s="10">
        <v>5</v>
      </c>
      <c r="B10" s="53" t="s">
        <v>65</v>
      </c>
      <c r="C10" s="12" t="s">
        <v>12</v>
      </c>
      <c r="D10" s="12" t="s">
        <v>24</v>
      </c>
      <c r="E10" s="56">
        <v>120</v>
      </c>
      <c r="F10" s="28"/>
      <c r="G10" s="29"/>
      <c r="H10" s="30">
        <f t="shared" si="1"/>
        <v>0</v>
      </c>
      <c r="I10" s="30">
        <f t="shared" si="2"/>
        <v>0</v>
      </c>
      <c r="J10" s="30">
        <f t="shared" si="3"/>
        <v>0</v>
      </c>
    </row>
    <row r="11" spans="1:10" ht="30">
      <c r="A11" s="12">
        <v>6</v>
      </c>
      <c r="B11" s="53" t="s">
        <v>66</v>
      </c>
      <c r="C11" s="12" t="s">
        <v>12</v>
      </c>
      <c r="D11" s="12" t="s">
        <v>5</v>
      </c>
      <c r="E11" s="56">
        <v>50</v>
      </c>
      <c r="F11" s="28"/>
      <c r="G11" s="29"/>
      <c r="H11" s="30">
        <f t="shared" si="1"/>
        <v>0</v>
      </c>
      <c r="I11" s="30">
        <f t="shared" si="2"/>
        <v>0</v>
      </c>
      <c r="J11" s="30">
        <f t="shared" si="3"/>
        <v>0</v>
      </c>
    </row>
    <row r="12" spans="1:10" ht="45">
      <c r="A12" s="10">
        <v>7</v>
      </c>
      <c r="B12" s="59" t="s">
        <v>67</v>
      </c>
      <c r="C12" s="12" t="s">
        <v>12</v>
      </c>
      <c r="D12" s="12" t="s">
        <v>24</v>
      </c>
      <c r="E12" s="56">
        <v>20</v>
      </c>
      <c r="F12" s="28"/>
      <c r="G12" s="29"/>
      <c r="H12" s="30">
        <f t="shared" si="1"/>
        <v>0</v>
      </c>
      <c r="I12" s="30">
        <f t="shared" si="2"/>
        <v>0</v>
      </c>
      <c r="J12" s="30">
        <f t="shared" si="3"/>
        <v>0</v>
      </c>
    </row>
    <row r="13" spans="1:10" ht="90">
      <c r="A13" s="12">
        <v>8</v>
      </c>
      <c r="B13" s="53" t="s">
        <v>68</v>
      </c>
      <c r="C13" s="12" t="s">
        <v>12</v>
      </c>
      <c r="D13" s="12" t="s">
        <v>23</v>
      </c>
      <c r="E13" s="56">
        <v>250</v>
      </c>
      <c r="F13" s="28"/>
      <c r="G13" s="29"/>
      <c r="H13" s="30">
        <f t="shared" si="1"/>
        <v>0</v>
      </c>
      <c r="I13" s="30">
        <f t="shared" si="2"/>
        <v>0</v>
      </c>
      <c r="J13" s="30">
        <f t="shared" si="3"/>
        <v>0</v>
      </c>
    </row>
    <row r="14" spans="1:10" ht="30">
      <c r="A14" s="10">
        <v>9</v>
      </c>
      <c r="B14" s="53" t="s">
        <v>69</v>
      </c>
      <c r="C14" s="12" t="s">
        <v>12</v>
      </c>
      <c r="D14" s="12" t="s">
        <v>23</v>
      </c>
      <c r="E14" s="56">
        <v>800</v>
      </c>
      <c r="F14" s="28"/>
      <c r="G14" s="29"/>
      <c r="H14" s="30">
        <f t="shared" si="1"/>
        <v>0</v>
      </c>
      <c r="I14" s="30">
        <f t="shared" si="2"/>
        <v>0</v>
      </c>
      <c r="J14" s="30">
        <f t="shared" si="3"/>
        <v>0</v>
      </c>
    </row>
    <row r="15" spans="1:10" ht="91" thickBot="1">
      <c r="A15" s="12">
        <v>10</v>
      </c>
      <c r="B15" s="53" t="s">
        <v>70</v>
      </c>
      <c r="C15" s="12" t="s">
        <v>12</v>
      </c>
      <c r="D15" s="12" t="s">
        <v>23</v>
      </c>
      <c r="E15" s="56">
        <v>50</v>
      </c>
      <c r="F15" s="28"/>
      <c r="G15" s="29"/>
      <c r="H15" s="30">
        <f t="shared" si="1"/>
        <v>0</v>
      </c>
      <c r="I15" s="30">
        <f t="shared" si="2"/>
        <v>0</v>
      </c>
      <c r="J15" s="30">
        <f t="shared" si="3"/>
        <v>0</v>
      </c>
    </row>
    <row r="16" spans="1:10" s="25" customFormat="1" ht="19" customHeight="1" thickBot="1">
      <c r="A16" s="77" t="s">
        <v>29</v>
      </c>
      <c r="B16" s="78"/>
      <c r="C16" s="78"/>
      <c r="D16" s="78"/>
      <c r="E16" s="78"/>
      <c r="F16" s="78"/>
      <c r="G16" s="78"/>
      <c r="H16" s="78"/>
      <c r="I16" s="79"/>
      <c r="J16" s="24">
        <f>SUM(J6:J15)</f>
        <v>0</v>
      </c>
    </row>
    <row r="18" spans="1:10" ht="41" customHeight="1">
      <c r="A18" s="80" t="s">
        <v>19</v>
      </c>
      <c r="B18" s="80"/>
      <c r="C18" s="80"/>
      <c r="D18" s="80"/>
      <c r="E18" s="80"/>
      <c r="F18" s="80"/>
      <c r="G18" s="80"/>
      <c r="H18" s="80"/>
      <c r="I18" s="80"/>
      <c r="J18" s="80"/>
    </row>
  </sheetData>
  <mergeCells count="5">
    <mergeCell ref="A1:J1"/>
    <mergeCell ref="A2:J2"/>
    <mergeCell ref="A3:I3"/>
    <mergeCell ref="A18:J18"/>
    <mergeCell ref="A16:I16"/>
  </mergeCells>
  <printOptions horizontalCentered="1"/>
  <pageMargins left="0.25" right="0.25" top="0.75" bottom="0.75" header="0.3" footer="0.3"/>
  <pageSetup paperSize="9" orientation="landscape" r:id="rId1"/>
  <headerFooter>
    <oddHeader>&amp;CZałącznik nr 2.2 do SWZ&amp;RNr sprawy 1/2025/SP2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6581-C1A7-6445-996E-3E988AB04CBE}">
  <dimension ref="A1:J56"/>
  <sheetViews>
    <sheetView showGridLines="0" view="pageLayout" topLeftCell="A5" zoomScaleNormal="100" workbookViewId="0">
      <selection activeCell="F6" sqref="F6"/>
    </sheetView>
  </sheetViews>
  <sheetFormatPr baseColWidth="10" defaultColWidth="10.83203125" defaultRowHeight="14"/>
  <cols>
    <col min="1" max="1" width="3.5" style="2" bestFit="1" customWidth="1"/>
    <col min="2" max="2" width="54.83203125" style="3" customWidth="1"/>
    <col min="3" max="3" width="11.1640625" style="2" customWidth="1"/>
    <col min="4" max="4" width="5.5" style="40" bestFit="1" customWidth="1"/>
    <col min="5" max="5" width="6.33203125" style="40" customWidth="1"/>
    <col min="6" max="6" width="10.1640625" style="2" customWidth="1"/>
    <col min="7" max="7" width="6.33203125" style="2" customWidth="1"/>
    <col min="8" max="8" width="10.5" style="2" customWidth="1"/>
    <col min="9" max="9" width="12.5" style="2" customWidth="1"/>
    <col min="10" max="10" width="13.1640625" style="2" customWidth="1"/>
    <col min="11" max="16384" width="10.83203125" style="2"/>
  </cols>
  <sheetData>
    <row r="1" spans="1:10">
      <c r="A1" s="74" t="s">
        <v>6</v>
      </c>
      <c r="B1" s="74"/>
      <c r="C1" s="74"/>
      <c r="D1" s="74"/>
      <c r="E1" s="74"/>
      <c r="F1" s="74"/>
      <c r="G1" s="74"/>
      <c r="H1" s="74"/>
      <c r="I1" s="74"/>
      <c r="J1" s="74"/>
    </row>
    <row r="2" spans="1:10">
      <c r="A2" s="74" t="s">
        <v>35</v>
      </c>
      <c r="B2" s="74"/>
      <c r="C2" s="74"/>
      <c r="D2" s="74"/>
      <c r="E2" s="74"/>
      <c r="F2" s="74"/>
      <c r="G2" s="74"/>
      <c r="H2" s="74"/>
      <c r="I2" s="74"/>
      <c r="J2" s="74"/>
    </row>
    <row r="3" spans="1:10" ht="15" thickBot="1">
      <c r="A3" s="33"/>
      <c r="B3" s="33"/>
      <c r="C3" s="33"/>
      <c r="D3" s="33"/>
      <c r="E3" s="33"/>
      <c r="F3" s="33"/>
      <c r="G3" s="33"/>
      <c r="H3" s="33"/>
      <c r="I3" s="33"/>
    </row>
    <row r="4" spans="1:10" ht="60">
      <c r="A4" s="4" t="s">
        <v>0</v>
      </c>
      <c r="B4" s="5" t="s">
        <v>3</v>
      </c>
      <c r="C4" s="5" t="s">
        <v>8</v>
      </c>
      <c r="D4" s="5" t="s">
        <v>1</v>
      </c>
      <c r="E4" s="5" t="s">
        <v>2</v>
      </c>
      <c r="F4" s="6" t="s">
        <v>4</v>
      </c>
      <c r="G4" s="5" t="s">
        <v>32</v>
      </c>
      <c r="H4" s="6" t="s">
        <v>30</v>
      </c>
      <c r="I4" s="5" t="s">
        <v>16</v>
      </c>
      <c r="J4" s="7" t="s">
        <v>31</v>
      </c>
    </row>
    <row r="5" spans="1:10" ht="15" thickBot="1">
      <c r="A5" s="8">
        <v>1</v>
      </c>
      <c r="B5" s="9">
        <v>2</v>
      </c>
      <c r="C5" s="9">
        <v>3</v>
      </c>
      <c r="D5" s="9">
        <v>4</v>
      </c>
      <c r="E5" s="9">
        <v>5</v>
      </c>
      <c r="F5" s="26">
        <v>6</v>
      </c>
      <c r="G5" s="26">
        <v>7</v>
      </c>
      <c r="H5" s="26">
        <v>8</v>
      </c>
      <c r="I5" s="26">
        <v>9</v>
      </c>
      <c r="J5" s="27">
        <v>10</v>
      </c>
    </row>
    <row r="6" spans="1:10" s="35" customFormat="1" ht="28">
      <c r="A6" s="34">
        <v>1</v>
      </c>
      <c r="B6" s="51" t="s">
        <v>71</v>
      </c>
      <c r="C6" s="10" t="s">
        <v>10</v>
      </c>
      <c r="D6" s="12" t="s">
        <v>5</v>
      </c>
      <c r="E6" s="56">
        <v>5000</v>
      </c>
      <c r="F6" s="28"/>
      <c r="G6" s="29"/>
      <c r="H6" s="30">
        <f t="shared" ref="H6" si="0">ROUND(F6+(F6*G6),2)</f>
        <v>0</v>
      </c>
      <c r="I6" s="30">
        <f>ROUND(E6*F6,2)</f>
        <v>0</v>
      </c>
      <c r="J6" s="30">
        <f>ROUND(I6+(I6*G6),2)</f>
        <v>0</v>
      </c>
    </row>
    <row r="7" spans="1:10" s="35" customFormat="1" ht="28">
      <c r="A7" s="36">
        <v>2</v>
      </c>
      <c r="B7" s="51" t="s">
        <v>72</v>
      </c>
      <c r="C7" s="12" t="s">
        <v>10</v>
      </c>
      <c r="D7" s="12" t="s">
        <v>5</v>
      </c>
      <c r="E7" s="56">
        <v>80</v>
      </c>
      <c r="F7" s="28"/>
      <c r="G7" s="29"/>
      <c r="H7" s="30">
        <f t="shared" ref="H7:H47" si="1">ROUND(F7+(F7*G7),2)</f>
        <v>0</v>
      </c>
      <c r="I7" s="30">
        <f t="shared" ref="I7:I47" si="2">ROUND(E7*F7,2)</f>
        <v>0</v>
      </c>
      <c r="J7" s="30">
        <f t="shared" ref="J7:J47" si="3">ROUND(I7+(I7*G7),2)</f>
        <v>0</v>
      </c>
    </row>
    <row r="8" spans="1:10" s="35" customFormat="1" ht="28">
      <c r="A8" s="34">
        <v>3</v>
      </c>
      <c r="B8" s="54" t="s">
        <v>73</v>
      </c>
      <c r="C8" s="12" t="s">
        <v>10</v>
      </c>
      <c r="D8" s="12" t="s">
        <v>5</v>
      </c>
      <c r="E8" s="56">
        <v>300</v>
      </c>
      <c r="F8" s="28"/>
      <c r="G8" s="29"/>
      <c r="H8" s="30">
        <f t="shared" si="1"/>
        <v>0</v>
      </c>
      <c r="I8" s="30">
        <f t="shared" si="2"/>
        <v>0</v>
      </c>
      <c r="J8" s="30">
        <f t="shared" si="3"/>
        <v>0</v>
      </c>
    </row>
    <row r="9" spans="1:10" s="35" customFormat="1" ht="28">
      <c r="A9" s="36">
        <v>4</v>
      </c>
      <c r="B9" s="51" t="s">
        <v>74</v>
      </c>
      <c r="C9" s="12" t="s">
        <v>10</v>
      </c>
      <c r="D9" s="12" t="s">
        <v>5</v>
      </c>
      <c r="E9" s="56">
        <v>700</v>
      </c>
      <c r="F9" s="28"/>
      <c r="G9" s="29"/>
      <c r="H9" s="30">
        <f t="shared" si="1"/>
        <v>0</v>
      </c>
      <c r="I9" s="30">
        <f t="shared" si="2"/>
        <v>0</v>
      </c>
      <c r="J9" s="30">
        <f t="shared" si="3"/>
        <v>0</v>
      </c>
    </row>
    <row r="10" spans="1:10" s="35" customFormat="1" ht="28">
      <c r="A10" s="34">
        <v>5</v>
      </c>
      <c r="B10" s="51" t="s">
        <v>75</v>
      </c>
      <c r="C10" s="12" t="s">
        <v>10</v>
      </c>
      <c r="D10" s="12" t="s">
        <v>5</v>
      </c>
      <c r="E10" s="56">
        <v>1000</v>
      </c>
      <c r="F10" s="28"/>
      <c r="G10" s="29"/>
      <c r="H10" s="30">
        <f t="shared" si="1"/>
        <v>0</v>
      </c>
      <c r="I10" s="30">
        <f t="shared" si="2"/>
        <v>0</v>
      </c>
      <c r="J10" s="30">
        <f t="shared" si="3"/>
        <v>0</v>
      </c>
    </row>
    <row r="11" spans="1:10" s="35" customFormat="1" ht="28">
      <c r="A11" s="36">
        <v>6</v>
      </c>
      <c r="B11" s="51" t="s">
        <v>76</v>
      </c>
      <c r="C11" s="12" t="s">
        <v>10</v>
      </c>
      <c r="D11" s="12" t="s">
        <v>5</v>
      </c>
      <c r="E11" s="56">
        <v>50</v>
      </c>
      <c r="F11" s="28"/>
      <c r="G11" s="29"/>
      <c r="H11" s="30">
        <f t="shared" si="1"/>
        <v>0</v>
      </c>
      <c r="I11" s="30">
        <f t="shared" si="2"/>
        <v>0</v>
      </c>
      <c r="J11" s="30">
        <f t="shared" si="3"/>
        <v>0</v>
      </c>
    </row>
    <row r="12" spans="1:10" s="35" customFormat="1" ht="28">
      <c r="A12" s="34">
        <v>7</v>
      </c>
      <c r="B12" s="51" t="s">
        <v>77</v>
      </c>
      <c r="C12" s="12" t="s">
        <v>10</v>
      </c>
      <c r="D12" s="12" t="s">
        <v>5</v>
      </c>
      <c r="E12" s="56">
        <v>100</v>
      </c>
      <c r="F12" s="28"/>
      <c r="G12" s="29"/>
      <c r="H12" s="30">
        <f t="shared" si="1"/>
        <v>0</v>
      </c>
      <c r="I12" s="30">
        <f t="shared" si="2"/>
        <v>0</v>
      </c>
      <c r="J12" s="30">
        <f t="shared" si="3"/>
        <v>0</v>
      </c>
    </row>
    <row r="13" spans="1:10" s="35" customFormat="1" ht="28">
      <c r="A13" s="36">
        <v>8</v>
      </c>
      <c r="B13" s="51" t="s">
        <v>78</v>
      </c>
      <c r="C13" s="12" t="s">
        <v>10</v>
      </c>
      <c r="D13" s="12" t="s">
        <v>5</v>
      </c>
      <c r="E13" s="56">
        <v>400</v>
      </c>
      <c r="F13" s="28"/>
      <c r="G13" s="29"/>
      <c r="H13" s="30">
        <f t="shared" si="1"/>
        <v>0</v>
      </c>
      <c r="I13" s="30">
        <f t="shared" si="2"/>
        <v>0</v>
      </c>
      <c r="J13" s="30">
        <f t="shared" si="3"/>
        <v>0</v>
      </c>
    </row>
    <row r="14" spans="1:10" s="35" customFormat="1" ht="28">
      <c r="A14" s="34">
        <v>9</v>
      </c>
      <c r="B14" s="51" t="s">
        <v>79</v>
      </c>
      <c r="C14" s="12" t="s">
        <v>10</v>
      </c>
      <c r="D14" s="12" t="s">
        <v>5</v>
      </c>
      <c r="E14" s="56">
        <v>60</v>
      </c>
      <c r="F14" s="28"/>
      <c r="G14" s="29"/>
      <c r="H14" s="30">
        <f t="shared" si="1"/>
        <v>0</v>
      </c>
      <c r="I14" s="30">
        <f t="shared" si="2"/>
        <v>0</v>
      </c>
      <c r="J14" s="30">
        <f t="shared" si="3"/>
        <v>0</v>
      </c>
    </row>
    <row r="15" spans="1:10" s="35" customFormat="1" ht="42">
      <c r="A15" s="36">
        <v>10</v>
      </c>
      <c r="B15" s="51" t="s">
        <v>80</v>
      </c>
      <c r="C15" s="12" t="s">
        <v>10</v>
      </c>
      <c r="D15" s="12" t="s">
        <v>5</v>
      </c>
      <c r="E15" s="56">
        <v>1200</v>
      </c>
      <c r="F15" s="28"/>
      <c r="G15" s="29"/>
      <c r="H15" s="30">
        <f t="shared" si="1"/>
        <v>0</v>
      </c>
      <c r="I15" s="30">
        <f t="shared" si="2"/>
        <v>0</v>
      </c>
      <c r="J15" s="30">
        <f t="shared" si="3"/>
        <v>0</v>
      </c>
    </row>
    <row r="16" spans="1:10" s="35" customFormat="1">
      <c r="A16" s="34">
        <v>11</v>
      </c>
      <c r="B16" s="51" t="s">
        <v>81</v>
      </c>
      <c r="C16" s="12" t="s">
        <v>10</v>
      </c>
      <c r="D16" s="12" t="s">
        <v>5</v>
      </c>
      <c r="E16" s="56">
        <v>15</v>
      </c>
      <c r="F16" s="28"/>
      <c r="G16" s="29"/>
      <c r="H16" s="30">
        <f t="shared" si="1"/>
        <v>0</v>
      </c>
      <c r="I16" s="30">
        <f t="shared" si="2"/>
        <v>0</v>
      </c>
      <c r="J16" s="30">
        <f t="shared" si="3"/>
        <v>0</v>
      </c>
    </row>
    <row r="17" spans="1:10" s="35" customFormat="1" ht="56">
      <c r="A17" s="36">
        <v>12</v>
      </c>
      <c r="B17" s="51" t="s">
        <v>82</v>
      </c>
      <c r="C17" s="12" t="s">
        <v>10</v>
      </c>
      <c r="D17" s="12" t="s">
        <v>5</v>
      </c>
      <c r="E17" s="56">
        <v>6000</v>
      </c>
      <c r="F17" s="28"/>
      <c r="G17" s="29"/>
      <c r="H17" s="30">
        <f t="shared" si="1"/>
        <v>0</v>
      </c>
      <c r="I17" s="30">
        <f t="shared" si="2"/>
        <v>0</v>
      </c>
      <c r="J17" s="30">
        <f t="shared" si="3"/>
        <v>0</v>
      </c>
    </row>
    <row r="18" spans="1:10" s="35" customFormat="1" ht="98">
      <c r="A18" s="34">
        <v>13</v>
      </c>
      <c r="B18" s="51" t="s">
        <v>83</v>
      </c>
      <c r="C18" s="12" t="s">
        <v>10</v>
      </c>
      <c r="D18" s="12" t="s">
        <v>5</v>
      </c>
      <c r="E18" s="56">
        <v>2500</v>
      </c>
      <c r="F18" s="28"/>
      <c r="G18" s="29"/>
      <c r="H18" s="30">
        <f t="shared" si="1"/>
        <v>0</v>
      </c>
      <c r="I18" s="30">
        <f t="shared" si="2"/>
        <v>0</v>
      </c>
      <c r="J18" s="30">
        <f t="shared" si="3"/>
        <v>0</v>
      </c>
    </row>
    <row r="19" spans="1:10" s="35" customFormat="1" ht="28">
      <c r="A19" s="36">
        <v>14</v>
      </c>
      <c r="B19" s="51" t="s">
        <v>84</v>
      </c>
      <c r="C19" s="12" t="s">
        <v>36</v>
      </c>
      <c r="D19" s="12" t="s">
        <v>7</v>
      </c>
      <c r="E19" s="56">
        <v>100</v>
      </c>
      <c r="F19" s="28"/>
      <c r="G19" s="29"/>
      <c r="H19" s="30">
        <f t="shared" si="1"/>
        <v>0</v>
      </c>
      <c r="I19" s="30">
        <f t="shared" si="2"/>
        <v>0</v>
      </c>
      <c r="J19" s="30">
        <f t="shared" si="3"/>
        <v>0</v>
      </c>
    </row>
    <row r="20" spans="1:10" s="35" customFormat="1" ht="28">
      <c r="A20" s="34">
        <v>15</v>
      </c>
      <c r="B20" s="51" t="s">
        <v>85</v>
      </c>
      <c r="C20" s="12" t="s">
        <v>10</v>
      </c>
      <c r="D20" s="12" t="s">
        <v>5</v>
      </c>
      <c r="E20" s="56">
        <v>800</v>
      </c>
      <c r="F20" s="28"/>
      <c r="G20" s="29"/>
      <c r="H20" s="30">
        <f t="shared" si="1"/>
        <v>0</v>
      </c>
      <c r="I20" s="30">
        <f t="shared" si="2"/>
        <v>0</v>
      </c>
      <c r="J20" s="30">
        <f t="shared" si="3"/>
        <v>0</v>
      </c>
    </row>
    <row r="21" spans="1:10" s="35" customFormat="1" ht="28">
      <c r="A21" s="36">
        <v>16</v>
      </c>
      <c r="B21" s="51" t="s">
        <v>86</v>
      </c>
      <c r="C21" s="12" t="s">
        <v>10</v>
      </c>
      <c r="D21" s="12" t="s">
        <v>5</v>
      </c>
      <c r="E21" s="56">
        <v>450</v>
      </c>
      <c r="F21" s="28"/>
      <c r="G21" s="29"/>
      <c r="H21" s="30">
        <f t="shared" si="1"/>
        <v>0</v>
      </c>
      <c r="I21" s="30">
        <f t="shared" si="2"/>
        <v>0</v>
      </c>
      <c r="J21" s="30">
        <f t="shared" si="3"/>
        <v>0</v>
      </c>
    </row>
    <row r="22" spans="1:10" s="35" customFormat="1" ht="28">
      <c r="A22" s="34">
        <v>17</v>
      </c>
      <c r="B22" s="51" t="s">
        <v>87</v>
      </c>
      <c r="C22" s="12" t="s">
        <v>10</v>
      </c>
      <c r="D22" s="12" t="s">
        <v>5</v>
      </c>
      <c r="E22" s="56">
        <v>100</v>
      </c>
      <c r="F22" s="28"/>
      <c r="G22" s="29"/>
      <c r="H22" s="30">
        <f t="shared" si="1"/>
        <v>0</v>
      </c>
      <c r="I22" s="30">
        <f t="shared" si="2"/>
        <v>0</v>
      </c>
      <c r="J22" s="30">
        <f t="shared" si="3"/>
        <v>0</v>
      </c>
    </row>
    <row r="23" spans="1:10" s="35" customFormat="1" ht="28">
      <c r="A23" s="36">
        <v>18</v>
      </c>
      <c r="B23" s="51" t="s">
        <v>88</v>
      </c>
      <c r="C23" s="12" t="s">
        <v>10</v>
      </c>
      <c r="D23" s="12" t="s">
        <v>5</v>
      </c>
      <c r="E23" s="56">
        <v>250</v>
      </c>
      <c r="F23" s="28"/>
      <c r="G23" s="29"/>
      <c r="H23" s="30">
        <f t="shared" si="1"/>
        <v>0</v>
      </c>
      <c r="I23" s="30">
        <f t="shared" si="2"/>
        <v>0</v>
      </c>
      <c r="J23" s="30">
        <f t="shared" si="3"/>
        <v>0</v>
      </c>
    </row>
    <row r="24" spans="1:10" s="35" customFormat="1" ht="98">
      <c r="A24" s="34">
        <v>19</v>
      </c>
      <c r="B24" s="51" t="s">
        <v>89</v>
      </c>
      <c r="C24" s="12" t="s">
        <v>10</v>
      </c>
      <c r="D24" s="12" t="s">
        <v>5</v>
      </c>
      <c r="E24" s="56">
        <v>500</v>
      </c>
      <c r="F24" s="28"/>
      <c r="G24" s="29"/>
      <c r="H24" s="30">
        <f t="shared" si="1"/>
        <v>0</v>
      </c>
      <c r="I24" s="30">
        <f t="shared" si="2"/>
        <v>0</v>
      </c>
      <c r="J24" s="30">
        <f t="shared" si="3"/>
        <v>0</v>
      </c>
    </row>
    <row r="25" spans="1:10" s="35" customFormat="1" ht="28">
      <c r="A25" s="36">
        <v>20</v>
      </c>
      <c r="B25" s="51" t="s">
        <v>90</v>
      </c>
      <c r="C25" s="12" t="s">
        <v>12</v>
      </c>
      <c r="D25" s="12" t="s">
        <v>5</v>
      </c>
      <c r="E25" s="56">
        <v>300</v>
      </c>
      <c r="F25" s="28"/>
      <c r="G25" s="29"/>
      <c r="H25" s="30">
        <f t="shared" si="1"/>
        <v>0</v>
      </c>
      <c r="I25" s="30">
        <f t="shared" si="2"/>
        <v>0</v>
      </c>
      <c r="J25" s="30">
        <f t="shared" si="3"/>
        <v>0</v>
      </c>
    </row>
    <row r="26" spans="1:10" ht="28">
      <c r="A26" s="34">
        <v>21</v>
      </c>
      <c r="B26" s="51" t="s">
        <v>91</v>
      </c>
      <c r="C26" s="12" t="s">
        <v>10</v>
      </c>
      <c r="D26" s="12" t="s">
        <v>5</v>
      </c>
      <c r="E26" s="56">
        <v>150</v>
      </c>
      <c r="F26" s="28"/>
      <c r="G26" s="29"/>
      <c r="H26" s="30">
        <f t="shared" si="1"/>
        <v>0</v>
      </c>
      <c r="I26" s="30">
        <f t="shared" si="2"/>
        <v>0</v>
      </c>
      <c r="J26" s="30">
        <f t="shared" si="3"/>
        <v>0</v>
      </c>
    </row>
    <row r="27" spans="1:10" ht="28">
      <c r="A27" s="36">
        <v>22</v>
      </c>
      <c r="B27" s="51" t="s">
        <v>92</v>
      </c>
      <c r="C27" s="12" t="s">
        <v>10</v>
      </c>
      <c r="D27" s="12" t="s">
        <v>5</v>
      </c>
      <c r="E27" s="56">
        <v>70</v>
      </c>
      <c r="F27" s="28"/>
      <c r="G27" s="29"/>
      <c r="H27" s="30">
        <f t="shared" si="1"/>
        <v>0</v>
      </c>
      <c r="I27" s="30">
        <f t="shared" si="2"/>
        <v>0</v>
      </c>
      <c r="J27" s="30">
        <f t="shared" si="3"/>
        <v>0</v>
      </c>
    </row>
    <row r="28" spans="1:10" ht="28">
      <c r="A28" s="34">
        <v>23</v>
      </c>
      <c r="B28" s="54" t="s">
        <v>93</v>
      </c>
      <c r="C28" s="12" t="s">
        <v>10</v>
      </c>
      <c r="D28" s="12" t="s">
        <v>5</v>
      </c>
      <c r="E28" s="56">
        <v>1500</v>
      </c>
      <c r="F28" s="28"/>
      <c r="G28" s="29"/>
      <c r="H28" s="30">
        <f t="shared" si="1"/>
        <v>0</v>
      </c>
      <c r="I28" s="30">
        <f t="shared" si="2"/>
        <v>0</v>
      </c>
      <c r="J28" s="30">
        <f t="shared" si="3"/>
        <v>0</v>
      </c>
    </row>
    <row r="29" spans="1:10" ht="56">
      <c r="A29" s="36">
        <v>24</v>
      </c>
      <c r="B29" s="51" t="s">
        <v>94</v>
      </c>
      <c r="C29" s="12" t="s">
        <v>10</v>
      </c>
      <c r="D29" s="12" t="s">
        <v>5</v>
      </c>
      <c r="E29" s="56">
        <v>1000</v>
      </c>
      <c r="F29" s="28"/>
      <c r="G29" s="29"/>
      <c r="H29" s="30">
        <f t="shared" si="1"/>
        <v>0</v>
      </c>
      <c r="I29" s="30">
        <f t="shared" si="2"/>
        <v>0</v>
      </c>
      <c r="J29" s="30">
        <f t="shared" si="3"/>
        <v>0</v>
      </c>
    </row>
    <row r="30" spans="1:10" ht="28">
      <c r="A30" s="34">
        <v>25</v>
      </c>
      <c r="B30" s="54" t="s">
        <v>95</v>
      </c>
      <c r="C30" s="12" t="s">
        <v>10</v>
      </c>
      <c r="D30" s="12" t="s">
        <v>5</v>
      </c>
      <c r="E30" s="56">
        <v>120</v>
      </c>
      <c r="F30" s="28"/>
      <c r="G30" s="29"/>
      <c r="H30" s="30">
        <f t="shared" si="1"/>
        <v>0</v>
      </c>
      <c r="I30" s="30">
        <f t="shared" si="2"/>
        <v>0</v>
      </c>
      <c r="J30" s="30">
        <f t="shared" si="3"/>
        <v>0</v>
      </c>
    </row>
    <row r="31" spans="1:10">
      <c r="A31" s="36">
        <v>26</v>
      </c>
      <c r="B31" s="54" t="s">
        <v>96</v>
      </c>
      <c r="C31" s="12" t="s">
        <v>37</v>
      </c>
      <c r="D31" s="12" t="s">
        <v>5</v>
      </c>
      <c r="E31" s="56">
        <v>150</v>
      </c>
      <c r="F31" s="28"/>
      <c r="G31" s="29"/>
      <c r="H31" s="30">
        <f t="shared" si="1"/>
        <v>0</v>
      </c>
      <c r="I31" s="30">
        <f t="shared" si="2"/>
        <v>0</v>
      </c>
      <c r="J31" s="30">
        <f t="shared" si="3"/>
        <v>0</v>
      </c>
    </row>
    <row r="32" spans="1:10" ht="28">
      <c r="A32" s="34">
        <v>27</v>
      </c>
      <c r="B32" s="54" t="s">
        <v>97</v>
      </c>
      <c r="C32" s="12" t="s">
        <v>10</v>
      </c>
      <c r="D32" s="12" t="s">
        <v>5</v>
      </c>
      <c r="E32" s="56">
        <v>300</v>
      </c>
      <c r="F32" s="28"/>
      <c r="G32" s="29"/>
      <c r="H32" s="30">
        <f t="shared" si="1"/>
        <v>0</v>
      </c>
      <c r="I32" s="30">
        <f t="shared" si="2"/>
        <v>0</v>
      </c>
      <c r="J32" s="30">
        <f t="shared" si="3"/>
        <v>0</v>
      </c>
    </row>
    <row r="33" spans="1:10" ht="28">
      <c r="A33" s="36">
        <v>28</v>
      </c>
      <c r="B33" s="51" t="s">
        <v>98</v>
      </c>
      <c r="C33" s="12" t="s">
        <v>10</v>
      </c>
      <c r="D33" s="12" t="s">
        <v>5</v>
      </c>
      <c r="E33" s="56">
        <v>1100</v>
      </c>
      <c r="F33" s="28"/>
      <c r="G33" s="29"/>
      <c r="H33" s="30">
        <f t="shared" si="1"/>
        <v>0</v>
      </c>
      <c r="I33" s="30">
        <f t="shared" si="2"/>
        <v>0</v>
      </c>
      <c r="J33" s="30">
        <f t="shared" si="3"/>
        <v>0</v>
      </c>
    </row>
    <row r="34" spans="1:10" ht="98">
      <c r="A34" s="34">
        <v>29</v>
      </c>
      <c r="B34" s="51" t="s">
        <v>99</v>
      </c>
      <c r="C34" s="12" t="s">
        <v>10</v>
      </c>
      <c r="D34" s="12" t="s">
        <v>5</v>
      </c>
      <c r="E34" s="56">
        <v>600</v>
      </c>
      <c r="F34" s="28"/>
      <c r="G34" s="29"/>
      <c r="H34" s="30">
        <f t="shared" si="1"/>
        <v>0</v>
      </c>
      <c r="I34" s="30">
        <f t="shared" si="2"/>
        <v>0</v>
      </c>
      <c r="J34" s="30">
        <f t="shared" si="3"/>
        <v>0</v>
      </c>
    </row>
    <row r="35" spans="1:10" ht="28">
      <c r="A35" s="36">
        <v>30</v>
      </c>
      <c r="B35" s="51" t="s">
        <v>100</v>
      </c>
      <c r="C35" s="12" t="s">
        <v>12</v>
      </c>
      <c r="D35" s="12" t="s">
        <v>5</v>
      </c>
      <c r="E35" s="56">
        <v>200</v>
      </c>
      <c r="F35" s="28"/>
      <c r="G35" s="29"/>
      <c r="H35" s="30">
        <f t="shared" si="1"/>
        <v>0</v>
      </c>
      <c r="I35" s="30">
        <f t="shared" si="2"/>
        <v>0</v>
      </c>
      <c r="J35" s="30">
        <f t="shared" si="3"/>
        <v>0</v>
      </c>
    </row>
    <row r="36" spans="1:10" ht="28">
      <c r="A36" s="34">
        <v>31</v>
      </c>
      <c r="B36" s="51" t="s">
        <v>101</v>
      </c>
      <c r="C36" s="12" t="s">
        <v>10</v>
      </c>
      <c r="D36" s="12" t="s">
        <v>5</v>
      </c>
      <c r="E36" s="56">
        <v>50</v>
      </c>
      <c r="F36" s="28"/>
      <c r="G36" s="29"/>
      <c r="H36" s="30">
        <f t="shared" si="1"/>
        <v>0</v>
      </c>
      <c r="I36" s="30">
        <f t="shared" si="2"/>
        <v>0</v>
      </c>
      <c r="J36" s="30">
        <f t="shared" si="3"/>
        <v>0</v>
      </c>
    </row>
    <row r="37" spans="1:10" ht="28">
      <c r="A37" s="36">
        <v>32</v>
      </c>
      <c r="B37" s="51" t="s">
        <v>102</v>
      </c>
      <c r="C37" s="12" t="s">
        <v>10</v>
      </c>
      <c r="D37" s="12" t="s">
        <v>5</v>
      </c>
      <c r="E37" s="56">
        <v>300</v>
      </c>
      <c r="F37" s="28"/>
      <c r="G37" s="29"/>
      <c r="H37" s="30">
        <f t="shared" si="1"/>
        <v>0</v>
      </c>
      <c r="I37" s="30">
        <f t="shared" si="2"/>
        <v>0</v>
      </c>
      <c r="J37" s="30">
        <f t="shared" si="3"/>
        <v>0</v>
      </c>
    </row>
    <row r="38" spans="1:10" ht="28">
      <c r="A38" s="34">
        <v>33</v>
      </c>
      <c r="B38" s="54" t="s">
        <v>103</v>
      </c>
      <c r="C38" s="12" t="s">
        <v>10</v>
      </c>
      <c r="D38" s="12" t="s">
        <v>5</v>
      </c>
      <c r="E38" s="56">
        <v>40</v>
      </c>
      <c r="F38" s="28"/>
      <c r="G38" s="29"/>
      <c r="H38" s="30">
        <f t="shared" si="1"/>
        <v>0</v>
      </c>
      <c r="I38" s="30">
        <f t="shared" si="2"/>
        <v>0</v>
      </c>
      <c r="J38" s="30">
        <f t="shared" si="3"/>
        <v>0</v>
      </c>
    </row>
    <row r="39" spans="1:10" ht="28">
      <c r="A39" s="36">
        <v>34</v>
      </c>
      <c r="B39" s="54" t="s">
        <v>104</v>
      </c>
      <c r="C39" s="12" t="s">
        <v>10</v>
      </c>
      <c r="D39" s="12" t="s">
        <v>5</v>
      </c>
      <c r="E39" s="56">
        <v>150</v>
      </c>
      <c r="F39" s="28"/>
      <c r="G39" s="29"/>
      <c r="H39" s="30">
        <f t="shared" si="1"/>
        <v>0</v>
      </c>
      <c r="I39" s="30">
        <f t="shared" si="2"/>
        <v>0</v>
      </c>
      <c r="J39" s="30">
        <f t="shared" si="3"/>
        <v>0</v>
      </c>
    </row>
    <row r="40" spans="1:10" ht="28">
      <c r="A40" s="34">
        <v>35</v>
      </c>
      <c r="B40" s="54" t="s">
        <v>105</v>
      </c>
      <c r="C40" s="12" t="s">
        <v>10</v>
      </c>
      <c r="D40" s="12" t="s">
        <v>5</v>
      </c>
      <c r="E40" s="56">
        <v>50</v>
      </c>
      <c r="F40" s="28"/>
      <c r="G40" s="29"/>
      <c r="H40" s="30">
        <f t="shared" si="1"/>
        <v>0</v>
      </c>
      <c r="I40" s="30">
        <f t="shared" si="2"/>
        <v>0</v>
      </c>
      <c r="J40" s="30">
        <f t="shared" si="3"/>
        <v>0</v>
      </c>
    </row>
    <row r="41" spans="1:10" ht="28">
      <c r="A41" s="36">
        <v>36</v>
      </c>
      <c r="B41" s="51" t="s">
        <v>106</v>
      </c>
      <c r="C41" s="12" t="s">
        <v>10</v>
      </c>
      <c r="D41" s="12" t="s">
        <v>5</v>
      </c>
      <c r="E41" s="56">
        <v>50</v>
      </c>
      <c r="F41" s="28"/>
      <c r="G41" s="29"/>
      <c r="H41" s="30">
        <f t="shared" si="1"/>
        <v>0</v>
      </c>
      <c r="I41" s="30">
        <f t="shared" si="2"/>
        <v>0</v>
      </c>
      <c r="J41" s="30">
        <f t="shared" si="3"/>
        <v>0</v>
      </c>
    </row>
    <row r="42" spans="1:10">
      <c r="A42" s="34">
        <v>37</v>
      </c>
      <c r="B42" s="54" t="s">
        <v>107</v>
      </c>
      <c r="C42" s="12" t="s">
        <v>10</v>
      </c>
      <c r="D42" s="12" t="s">
        <v>5</v>
      </c>
      <c r="E42" s="56">
        <v>60</v>
      </c>
      <c r="F42" s="28"/>
      <c r="G42" s="29"/>
      <c r="H42" s="30">
        <f t="shared" si="1"/>
        <v>0</v>
      </c>
      <c r="I42" s="30">
        <f t="shared" si="2"/>
        <v>0</v>
      </c>
      <c r="J42" s="30">
        <f t="shared" si="3"/>
        <v>0</v>
      </c>
    </row>
    <row r="43" spans="1:10">
      <c r="A43" s="36">
        <v>38</v>
      </c>
      <c r="B43" s="54" t="s">
        <v>108</v>
      </c>
      <c r="C43" s="12" t="s">
        <v>10</v>
      </c>
      <c r="D43" s="12" t="s">
        <v>5</v>
      </c>
      <c r="E43" s="56">
        <v>1800</v>
      </c>
      <c r="F43" s="28"/>
      <c r="G43" s="29"/>
      <c r="H43" s="30">
        <f t="shared" si="1"/>
        <v>0</v>
      </c>
      <c r="I43" s="30">
        <f t="shared" si="2"/>
        <v>0</v>
      </c>
      <c r="J43" s="30">
        <f t="shared" si="3"/>
        <v>0</v>
      </c>
    </row>
    <row r="44" spans="1:10" ht="28">
      <c r="A44" s="34">
        <v>39</v>
      </c>
      <c r="B44" s="51" t="s">
        <v>109</v>
      </c>
      <c r="C44" s="12" t="s">
        <v>10</v>
      </c>
      <c r="D44" s="12" t="s">
        <v>5</v>
      </c>
      <c r="E44" s="56">
        <v>600</v>
      </c>
      <c r="F44" s="28"/>
      <c r="G44" s="29"/>
      <c r="H44" s="30">
        <f t="shared" si="1"/>
        <v>0</v>
      </c>
      <c r="I44" s="30">
        <f t="shared" si="2"/>
        <v>0</v>
      </c>
      <c r="J44" s="30">
        <f t="shared" si="3"/>
        <v>0</v>
      </c>
    </row>
    <row r="45" spans="1:10" ht="28">
      <c r="A45" s="36">
        <v>40</v>
      </c>
      <c r="B45" s="51" t="s">
        <v>110</v>
      </c>
      <c r="C45" s="12" t="s">
        <v>10</v>
      </c>
      <c r="D45" s="12" t="s">
        <v>5</v>
      </c>
      <c r="E45" s="56">
        <v>150</v>
      </c>
      <c r="F45" s="28"/>
      <c r="G45" s="29"/>
      <c r="H45" s="30">
        <f t="shared" si="1"/>
        <v>0</v>
      </c>
      <c r="I45" s="30">
        <f t="shared" si="2"/>
        <v>0</v>
      </c>
      <c r="J45" s="30">
        <f t="shared" si="3"/>
        <v>0</v>
      </c>
    </row>
    <row r="46" spans="1:10">
      <c r="A46" s="34">
        <v>41</v>
      </c>
      <c r="B46" s="51" t="s">
        <v>111</v>
      </c>
      <c r="C46" s="12" t="s">
        <v>10</v>
      </c>
      <c r="D46" s="12" t="s">
        <v>5</v>
      </c>
      <c r="E46" s="56">
        <v>250</v>
      </c>
      <c r="F46" s="28"/>
      <c r="G46" s="29"/>
      <c r="H46" s="30">
        <f t="shared" si="1"/>
        <v>0</v>
      </c>
      <c r="I46" s="30">
        <f t="shared" si="2"/>
        <v>0</v>
      </c>
      <c r="J46" s="30">
        <f t="shared" si="3"/>
        <v>0</v>
      </c>
    </row>
    <row r="47" spans="1:10" ht="28">
      <c r="A47" s="36">
        <v>42</v>
      </c>
      <c r="B47" s="54" t="s">
        <v>112</v>
      </c>
      <c r="C47" s="12" t="s">
        <v>10</v>
      </c>
      <c r="D47" s="12" t="s">
        <v>5</v>
      </c>
      <c r="E47" s="57">
        <v>400</v>
      </c>
      <c r="F47" s="28"/>
      <c r="G47" s="29"/>
      <c r="H47" s="30">
        <f t="shared" si="1"/>
        <v>0</v>
      </c>
      <c r="I47" s="30">
        <f t="shared" si="2"/>
        <v>0</v>
      </c>
      <c r="J47" s="30">
        <f t="shared" si="3"/>
        <v>0</v>
      </c>
    </row>
    <row r="48" spans="1:10" ht="28">
      <c r="A48" s="34">
        <v>43</v>
      </c>
      <c r="B48" s="54" t="s">
        <v>113</v>
      </c>
      <c r="C48" s="12" t="s">
        <v>10</v>
      </c>
      <c r="D48" s="12" t="s">
        <v>5</v>
      </c>
      <c r="E48" s="56">
        <v>50</v>
      </c>
      <c r="F48" s="28"/>
      <c r="G48" s="29"/>
      <c r="H48" s="30">
        <f t="shared" ref="H48:H52" si="4">ROUND(F48+(F48*G48),2)</f>
        <v>0</v>
      </c>
      <c r="I48" s="30">
        <f t="shared" ref="I48:I52" si="5">ROUND(E48*F48,2)</f>
        <v>0</v>
      </c>
      <c r="J48" s="30">
        <f t="shared" ref="J48:J52" si="6">ROUND(I48+(I48*G48),2)</f>
        <v>0</v>
      </c>
    </row>
    <row r="49" spans="1:10">
      <c r="A49" s="36">
        <v>44</v>
      </c>
      <c r="B49" s="54" t="s">
        <v>114</v>
      </c>
      <c r="C49" s="12" t="s">
        <v>10</v>
      </c>
      <c r="D49" s="12" t="s">
        <v>5</v>
      </c>
      <c r="E49" s="56">
        <v>30</v>
      </c>
      <c r="F49" s="28"/>
      <c r="G49" s="29"/>
      <c r="H49" s="30">
        <f t="shared" si="4"/>
        <v>0</v>
      </c>
      <c r="I49" s="30">
        <f t="shared" si="5"/>
        <v>0</v>
      </c>
      <c r="J49" s="30">
        <f t="shared" si="6"/>
        <v>0</v>
      </c>
    </row>
    <row r="50" spans="1:10" ht="29">
      <c r="A50" s="34">
        <v>45</v>
      </c>
      <c r="B50" s="60" t="s">
        <v>115</v>
      </c>
      <c r="C50" s="12" t="s">
        <v>10</v>
      </c>
      <c r="D50" s="12" t="s">
        <v>5</v>
      </c>
      <c r="E50" s="56">
        <v>30</v>
      </c>
      <c r="F50" s="28"/>
      <c r="G50" s="29"/>
      <c r="H50" s="30">
        <f t="shared" si="4"/>
        <v>0</v>
      </c>
      <c r="I50" s="30">
        <f t="shared" si="5"/>
        <v>0</v>
      </c>
      <c r="J50" s="30">
        <f t="shared" si="6"/>
        <v>0</v>
      </c>
    </row>
    <row r="51" spans="1:10" ht="28">
      <c r="A51" s="36">
        <v>46</v>
      </c>
      <c r="B51" s="54" t="s">
        <v>116</v>
      </c>
      <c r="C51" s="12" t="s">
        <v>10</v>
      </c>
      <c r="D51" s="12" t="s">
        <v>5</v>
      </c>
      <c r="E51" s="56">
        <v>400</v>
      </c>
      <c r="F51" s="28"/>
      <c r="G51" s="29"/>
      <c r="H51" s="30">
        <f t="shared" si="4"/>
        <v>0</v>
      </c>
      <c r="I51" s="30">
        <f t="shared" si="5"/>
        <v>0</v>
      </c>
      <c r="J51" s="30">
        <f t="shared" si="6"/>
        <v>0</v>
      </c>
    </row>
    <row r="52" spans="1:10" ht="57" thickBot="1">
      <c r="A52" s="34">
        <v>47</v>
      </c>
      <c r="B52" s="51" t="s">
        <v>117</v>
      </c>
      <c r="C52" s="12" t="s">
        <v>10</v>
      </c>
      <c r="D52" s="12" t="s">
        <v>5</v>
      </c>
      <c r="E52" s="56">
        <v>14000</v>
      </c>
      <c r="F52" s="28"/>
      <c r="G52" s="29"/>
      <c r="H52" s="30">
        <f t="shared" si="4"/>
        <v>0</v>
      </c>
      <c r="I52" s="30">
        <f t="shared" si="5"/>
        <v>0</v>
      </c>
      <c r="J52" s="30">
        <f t="shared" si="6"/>
        <v>0</v>
      </c>
    </row>
    <row r="53" spans="1:10" s="42" customFormat="1" ht="19" customHeight="1" thickBot="1">
      <c r="A53" s="82" t="s">
        <v>29</v>
      </c>
      <c r="B53" s="83"/>
      <c r="C53" s="83"/>
      <c r="D53" s="83"/>
      <c r="E53" s="83"/>
      <c r="F53" s="83"/>
      <c r="G53" s="83"/>
      <c r="H53" s="83"/>
      <c r="I53" s="84"/>
      <c r="J53" s="41">
        <f>SUM(J6:J52)</f>
        <v>0</v>
      </c>
    </row>
    <row r="54" spans="1:10">
      <c r="A54" s="1"/>
      <c r="B54" s="1"/>
      <c r="C54" s="1"/>
      <c r="D54" s="1"/>
      <c r="E54" s="1"/>
      <c r="F54" s="1"/>
      <c r="G54" s="37"/>
      <c r="H54" s="38"/>
      <c r="I54" s="39"/>
      <c r="J54" s="37"/>
    </row>
    <row r="55" spans="1:10" ht="114.75" customHeight="1">
      <c r="A55" s="81" t="s">
        <v>17</v>
      </c>
      <c r="B55" s="81"/>
      <c r="C55" s="81"/>
      <c r="D55" s="81"/>
      <c r="E55" s="81"/>
      <c r="F55" s="81"/>
      <c r="G55" s="81"/>
      <c r="H55" s="81"/>
    </row>
    <row r="56" spans="1:10">
      <c r="B56" s="2"/>
      <c r="D56" s="2"/>
      <c r="E56" s="2"/>
    </row>
  </sheetData>
  <mergeCells count="4">
    <mergeCell ref="A55:H55"/>
    <mergeCell ref="A1:J1"/>
    <mergeCell ref="A2:J2"/>
    <mergeCell ref="A53:I53"/>
  </mergeCells>
  <phoneticPr fontId="2" type="noConversion"/>
  <printOptions horizontalCentered="1"/>
  <pageMargins left="0.25" right="0.25" top="0.75" bottom="0.75" header="0.3" footer="0.3"/>
  <pageSetup paperSize="9" orientation="landscape" r:id="rId1"/>
  <headerFooter>
    <oddHeader>&amp;CZałącznik nr 2.3 do SWZ&amp;RNr sprawy 1/2025/SP2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A23DA-CAF0-F04A-913F-8A39E11A67CA}">
  <dimension ref="A1:J13"/>
  <sheetViews>
    <sheetView showGridLines="0" view="pageLayout" zoomScaleNormal="100" workbookViewId="0">
      <selection activeCell="F6" sqref="F6"/>
    </sheetView>
  </sheetViews>
  <sheetFormatPr baseColWidth="10" defaultColWidth="10.83203125" defaultRowHeight="14"/>
  <cols>
    <col min="1" max="1" width="3.5" style="2" bestFit="1" customWidth="1"/>
    <col min="2" max="2" width="53.1640625" style="2" customWidth="1"/>
    <col min="3" max="3" width="11.6640625" style="2" customWidth="1"/>
    <col min="4" max="4" width="5.33203125" style="2" customWidth="1"/>
    <col min="5" max="5" width="6.5" style="2" customWidth="1"/>
    <col min="6" max="6" width="10.1640625" style="2" bestFit="1" customWidth="1"/>
    <col min="7" max="7" width="11.6640625" style="2" customWidth="1"/>
    <col min="8" max="8" width="8.33203125" style="2" customWidth="1"/>
    <col min="9" max="9" width="10.33203125" style="2" customWidth="1"/>
    <col min="10" max="10" width="13.1640625" style="2" customWidth="1"/>
    <col min="11" max="16384" width="10.83203125" style="2"/>
  </cols>
  <sheetData>
    <row r="1" spans="1:10">
      <c r="A1" s="74" t="s">
        <v>6</v>
      </c>
      <c r="B1" s="74"/>
      <c r="C1" s="74"/>
      <c r="D1" s="74"/>
      <c r="E1" s="74"/>
      <c r="F1" s="74"/>
      <c r="G1" s="74"/>
      <c r="H1" s="74"/>
      <c r="I1" s="74"/>
      <c r="J1" s="74"/>
    </row>
    <row r="2" spans="1:10">
      <c r="A2" s="74" t="s">
        <v>45</v>
      </c>
      <c r="B2" s="74"/>
      <c r="C2" s="74"/>
      <c r="D2" s="74"/>
      <c r="E2" s="74"/>
      <c r="F2" s="74"/>
      <c r="G2" s="74"/>
      <c r="H2" s="74"/>
      <c r="I2" s="74"/>
      <c r="J2" s="74"/>
    </row>
    <row r="3" spans="1:10" ht="15" thickBot="1"/>
    <row r="4" spans="1:10" ht="60">
      <c r="A4" s="4" t="s">
        <v>0</v>
      </c>
      <c r="B4" s="5" t="s">
        <v>3</v>
      </c>
      <c r="C4" s="5" t="s">
        <v>8</v>
      </c>
      <c r="D4" s="5" t="s">
        <v>1</v>
      </c>
      <c r="E4" s="5" t="s">
        <v>2</v>
      </c>
      <c r="F4" s="16" t="s">
        <v>4</v>
      </c>
      <c r="G4" s="17" t="s">
        <v>32</v>
      </c>
      <c r="H4" s="16" t="s">
        <v>30</v>
      </c>
      <c r="I4" s="17" t="s">
        <v>16</v>
      </c>
      <c r="J4" s="18" t="s">
        <v>31</v>
      </c>
    </row>
    <row r="5" spans="1:10" ht="16" thickBot="1">
      <c r="A5" s="8">
        <v>1</v>
      </c>
      <c r="B5" s="9">
        <v>2</v>
      </c>
      <c r="C5" s="9">
        <v>3</v>
      </c>
      <c r="D5" s="9">
        <v>4</v>
      </c>
      <c r="E5" s="9">
        <v>5</v>
      </c>
      <c r="F5" s="19">
        <v>6</v>
      </c>
      <c r="G5" s="19">
        <v>7</v>
      </c>
      <c r="H5" s="19">
        <v>8</v>
      </c>
      <c r="I5" s="19">
        <v>9</v>
      </c>
      <c r="J5" s="20">
        <v>10</v>
      </c>
    </row>
    <row r="6" spans="1:10" ht="165">
      <c r="A6" s="10">
        <v>1</v>
      </c>
      <c r="B6" s="13" t="s">
        <v>38</v>
      </c>
      <c r="C6" s="31" t="s">
        <v>9</v>
      </c>
      <c r="D6" s="12" t="s">
        <v>5</v>
      </c>
      <c r="E6" s="56">
        <v>450</v>
      </c>
      <c r="F6" s="21"/>
      <c r="G6" s="22"/>
      <c r="H6" s="23">
        <f t="shared" ref="H6" si="0">ROUND(F6+(F6*G6),2)</f>
        <v>0</v>
      </c>
      <c r="I6" s="23">
        <f>ROUND(E6*F6,2)</f>
        <v>0</v>
      </c>
      <c r="J6" s="23">
        <f>ROUND(I6+(I6*G6),2)</f>
        <v>0</v>
      </c>
    </row>
    <row r="7" spans="1:10" ht="165">
      <c r="A7" s="12">
        <v>2</v>
      </c>
      <c r="B7" s="13" t="s">
        <v>39</v>
      </c>
      <c r="C7" s="32" t="s">
        <v>9</v>
      </c>
      <c r="D7" s="12" t="s">
        <v>5</v>
      </c>
      <c r="E7" s="56">
        <v>450</v>
      </c>
      <c r="F7" s="21"/>
      <c r="G7" s="22"/>
      <c r="H7" s="23">
        <f t="shared" ref="H7:H9" si="1">ROUND(F7+(F7*G7),2)</f>
        <v>0</v>
      </c>
      <c r="I7" s="23">
        <f t="shared" ref="I7:I9" si="2">ROUND(E7*F7,2)</f>
        <v>0</v>
      </c>
      <c r="J7" s="23">
        <f t="shared" ref="J7:J9" si="3">ROUND(I7+(I7*G7),2)</f>
        <v>0</v>
      </c>
    </row>
    <row r="8" spans="1:10" ht="165">
      <c r="A8" s="10">
        <v>3</v>
      </c>
      <c r="B8" s="13" t="s">
        <v>40</v>
      </c>
      <c r="C8" s="32" t="s">
        <v>9</v>
      </c>
      <c r="D8" s="12" t="s">
        <v>5</v>
      </c>
      <c r="E8" s="56">
        <v>400</v>
      </c>
      <c r="F8" s="21"/>
      <c r="G8" s="22"/>
      <c r="H8" s="23">
        <f t="shared" si="1"/>
        <v>0</v>
      </c>
      <c r="I8" s="23">
        <f t="shared" si="2"/>
        <v>0</v>
      </c>
      <c r="J8" s="23">
        <f t="shared" si="3"/>
        <v>0</v>
      </c>
    </row>
    <row r="9" spans="1:10" ht="136" thickBot="1">
      <c r="A9" s="12">
        <v>4</v>
      </c>
      <c r="B9" s="13" t="s">
        <v>41</v>
      </c>
      <c r="C9" s="32" t="s">
        <v>9</v>
      </c>
      <c r="D9" s="12" t="s">
        <v>5</v>
      </c>
      <c r="E9" s="56">
        <v>250</v>
      </c>
      <c r="F9" s="21"/>
      <c r="G9" s="22"/>
      <c r="H9" s="23">
        <f t="shared" si="1"/>
        <v>0</v>
      </c>
      <c r="I9" s="23">
        <f t="shared" si="2"/>
        <v>0</v>
      </c>
      <c r="J9" s="23">
        <f t="shared" si="3"/>
        <v>0</v>
      </c>
    </row>
    <row r="10" spans="1:10" s="25" customFormat="1" ht="19" customHeight="1" thickBot="1">
      <c r="A10" s="77" t="s">
        <v>29</v>
      </c>
      <c r="B10" s="78"/>
      <c r="C10" s="78"/>
      <c r="D10" s="78"/>
      <c r="E10" s="78"/>
      <c r="F10" s="78"/>
      <c r="G10" s="78"/>
      <c r="H10" s="78"/>
      <c r="I10" s="79"/>
      <c r="J10" s="24">
        <f>SUM(J6:J9)</f>
        <v>0</v>
      </c>
    </row>
    <row r="13" spans="1:10" ht="43" customHeight="1">
      <c r="B13" s="81" t="s">
        <v>15</v>
      </c>
      <c r="C13" s="81"/>
      <c r="D13" s="81"/>
      <c r="E13" s="81"/>
      <c r="F13" s="81"/>
      <c r="G13" s="81"/>
      <c r="H13" s="81"/>
      <c r="I13" s="81"/>
      <c r="J13" s="81"/>
    </row>
  </sheetData>
  <mergeCells count="4">
    <mergeCell ref="B13:J13"/>
    <mergeCell ref="A1:J1"/>
    <mergeCell ref="A2:J2"/>
    <mergeCell ref="A10:I10"/>
  </mergeCells>
  <phoneticPr fontId="2" type="noConversion"/>
  <printOptions horizontalCentered="1"/>
  <pageMargins left="0.25" right="0.25" top="0.75" bottom="0.75" header="0.3" footer="0.3"/>
  <pageSetup paperSize="9" orientation="landscape" r:id="rId1"/>
  <headerFooter>
    <oddHeader>&amp;CZałącznik nr 2.4 do SWZ&amp;RNr sprawy 1/2025/SP2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J41"/>
  <sheetViews>
    <sheetView showGridLines="0" view="pageLayout" zoomScaleNormal="100" workbookViewId="0">
      <selection activeCell="F6" sqref="F6"/>
    </sheetView>
  </sheetViews>
  <sheetFormatPr baseColWidth="10" defaultColWidth="10.83203125" defaultRowHeight="14"/>
  <cols>
    <col min="1" max="1" width="3.5" style="2" bestFit="1" customWidth="1"/>
    <col min="2" max="2" width="51.5" style="2" customWidth="1"/>
    <col min="3" max="3" width="12.1640625" style="2" customWidth="1"/>
    <col min="4" max="4" width="5.6640625" style="2" customWidth="1"/>
    <col min="5" max="5" width="6.5" style="2" customWidth="1"/>
    <col min="6" max="6" width="9.83203125" style="2" customWidth="1"/>
    <col min="7" max="7" width="6.1640625" style="2" customWidth="1"/>
    <col min="8" max="8" width="10.6640625" style="2" customWidth="1"/>
    <col min="9" max="9" width="12.5" style="2" customWidth="1"/>
    <col min="10" max="10" width="14.5" style="2" customWidth="1"/>
    <col min="11" max="16384" width="10.83203125" style="2"/>
  </cols>
  <sheetData>
    <row r="1" spans="1:10">
      <c r="A1" s="74" t="s">
        <v>6</v>
      </c>
      <c r="B1" s="74"/>
      <c r="C1" s="74"/>
      <c r="D1" s="74"/>
      <c r="E1" s="74"/>
      <c r="F1" s="74"/>
      <c r="G1" s="74"/>
      <c r="H1" s="74"/>
      <c r="I1" s="74"/>
      <c r="J1" s="74"/>
    </row>
    <row r="2" spans="1:10">
      <c r="A2" s="74" t="s">
        <v>42</v>
      </c>
      <c r="B2" s="74"/>
      <c r="C2" s="74"/>
      <c r="D2" s="74"/>
      <c r="E2" s="74"/>
      <c r="F2" s="74"/>
      <c r="G2" s="74"/>
      <c r="H2" s="74"/>
      <c r="I2" s="74"/>
      <c r="J2" s="74"/>
    </row>
    <row r="3" spans="1:10" ht="15" thickBot="1">
      <c r="A3" s="76"/>
      <c r="B3" s="76"/>
      <c r="C3" s="76"/>
      <c r="D3" s="76"/>
      <c r="E3" s="76"/>
      <c r="F3" s="76"/>
      <c r="G3" s="76"/>
      <c r="H3" s="76"/>
      <c r="I3" s="76"/>
    </row>
    <row r="4" spans="1:10" ht="60">
      <c r="A4" s="4" t="s">
        <v>0</v>
      </c>
      <c r="B4" s="5" t="s">
        <v>3</v>
      </c>
      <c r="C4" s="5" t="s">
        <v>8</v>
      </c>
      <c r="D4" s="5" t="s">
        <v>1</v>
      </c>
      <c r="E4" s="5" t="s">
        <v>2</v>
      </c>
      <c r="F4" s="16" t="s">
        <v>4</v>
      </c>
      <c r="G4" s="17" t="s">
        <v>32</v>
      </c>
      <c r="H4" s="16" t="s">
        <v>30</v>
      </c>
      <c r="I4" s="17" t="s">
        <v>16</v>
      </c>
      <c r="J4" s="18" t="s">
        <v>31</v>
      </c>
    </row>
    <row r="5" spans="1:10" ht="16" thickBot="1">
      <c r="A5" s="43">
        <v>1</v>
      </c>
      <c r="B5" s="44">
        <v>2</v>
      </c>
      <c r="C5" s="44">
        <v>3</v>
      </c>
      <c r="D5" s="44">
        <v>4</v>
      </c>
      <c r="E5" s="44">
        <v>5</v>
      </c>
      <c r="F5" s="19">
        <v>6</v>
      </c>
      <c r="G5" s="19">
        <v>7</v>
      </c>
      <c r="H5" s="19">
        <v>8</v>
      </c>
      <c r="I5" s="19">
        <v>9</v>
      </c>
      <c r="J5" s="20">
        <v>10</v>
      </c>
    </row>
    <row r="6" spans="1:10" ht="28">
      <c r="A6" s="10">
        <v>1</v>
      </c>
      <c r="B6" s="51" t="s">
        <v>118</v>
      </c>
      <c r="C6" s="31" t="s">
        <v>9</v>
      </c>
      <c r="D6" s="12" t="s">
        <v>5</v>
      </c>
      <c r="E6" s="56">
        <v>150</v>
      </c>
      <c r="F6" s="21"/>
      <c r="G6" s="22"/>
      <c r="H6" s="23">
        <f t="shared" ref="H6" si="0">ROUND(F6+(F6*G6),2)</f>
        <v>0</v>
      </c>
      <c r="I6" s="23">
        <f>ROUND(E6*F6,2)</f>
        <v>0</v>
      </c>
      <c r="J6" s="23">
        <f>ROUND(I6+(I6*G6),2)</f>
        <v>0</v>
      </c>
    </row>
    <row r="7" spans="1:10" ht="56">
      <c r="A7" s="12">
        <f>A6+1</f>
        <v>2</v>
      </c>
      <c r="B7" s="51" t="s">
        <v>119</v>
      </c>
      <c r="C7" s="32" t="s">
        <v>9</v>
      </c>
      <c r="D7" s="12" t="s">
        <v>5</v>
      </c>
      <c r="E7" s="56">
        <v>300</v>
      </c>
      <c r="F7" s="21"/>
      <c r="G7" s="22"/>
      <c r="H7" s="23">
        <f t="shared" ref="H7:H28" si="1">ROUND(F7+(F7*G7),2)</f>
        <v>0</v>
      </c>
      <c r="I7" s="23">
        <f t="shared" ref="I7:I28" si="2">ROUND(E7*F7,2)</f>
        <v>0</v>
      </c>
      <c r="J7" s="23">
        <f t="shared" ref="J7:J28" si="3">ROUND(I7+(I7*G7),2)</f>
        <v>0</v>
      </c>
    </row>
    <row r="8" spans="1:10" ht="56">
      <c r="A8" s="12">
        <f t="shared" ref="A8:A37" si="4">A7+1</f>
        <v>3</v>
      </c>
      <c r="B8" s="51" t="s">
        <v>120</v>
      </c>
      <c r="C8" s="32" t="s">
        <v>9</v>
      </c>
      <c r="D8" s="12" t="s">
        <v>5</v>
      </c>
      <c r="E8" s="56">
        <v>180</v>
      </c>
      <c r="F8" s="21"/>
      <c r="G8" s="22"/>
      <c r="H8" s="23">
        <f t="shared" si="1"/>
        <v>0</v>
      </c>
      <c r="I8" s="23">
        <f t="shared" si="2"/>
        <v>0</v>
      </c>
      <c r="J8" s="23">
        <f t="shared" si="3"/>
        <v>0</v>
      </c>
    </row>
    <row r="9" spans="1:10" ht="20" customHeight="1">
      <c r="A9" s="12">
        <f t="shared" si="4"/>
        <v>4</v>
      </c>
      <c r="B9" s="54" t="s">
        <v>121</v>
      </c>
      <c r="C9" s="32" t="s">
        <v>9</v>
      </c>
      <c r="D9" s="12" t="s">
        <v>5</v>
      </c>
      <c r="E9" s="56">
        <v>180</v>
      </c>
      <c r="F9" s="21"/>
      <c r="G9" s="22"/>
      <c r="H9" s="23">
        <f t="shared" si="1"/>
        <v>0</v>
      </c>
      <c r="I9" s="23">
        <f t="shared" si="2"/>
        <v>0</v>
      </c>
      <c r="J9" s="23">
        <f t="shared" si="3"/>
        <v>0</v>
      </c>
    </row>
    <row r="10" spans="1:10" ht="38.25" customHeight="1">
      <c r="A10" s="12">
        <f t="shared" si="4"/>
        <v>5</v>
      </c>
      <c r="B10" s="61" t="s">
        <v>122</v>
      </c>
      <c r="C10" s="32" t="s">
        <v>9</v>
      </c>
      <c r="D10" s="12" t="s">
        <v>5</v>
      </c>
      <c r="E10" s="56">
        <v>150</v>
      </c>
      <c r="F10" s="21"/>
      <c r="G10" s="22"/>
      <c r="H10" s="23">
        <f t="shared" si="1"/>
        <v>0</v>
      </c>
      <c r="I10" s="23">
        <f t="shared" si="2"/>
        <v>0</v>
      </c>
      <c r="J10" s="23">
        <f t="shared" si="3"/>
        <v>0</v>
      </c>
    </row>
    <row r="11" spans="1:10" ht="20" customHeight="1">
      <c r="A11" s="12">
        <f t="shared" si="4"/>
        <v>6</v>
      </c>
      <c r="B11" s="62" t="s">
        <v>123</v>
      </c>
      <c r="C11" s="32" t="s">
        <v>9</v>
      </c>
      <c r="D11" s="12" t="s">
        <v>5</v>
      </c>
      <c r="E11" s="56">
        <v>100</v>
      </c>
      <c r="F11" s="21"/>
      <c r="G11" s="22"/>
      <c r="H11" s="23">
        <f t="shared" si="1"/>
        <v>0</v>
      </c>
      <c r="I11" s="23">
        <f t="shared" si="2"/>
        <v>0</v>
      </c>
      <c r="J11" s="23">
        <f t="shared" si="3"/>
        <v>0</v>
      </c>
    </row>
    <row r="12" spans="1:10" ht="20" customHeight="1">
      <c r="A12" s="12">
        <f t="shared" si="4"/>
        <v>7</v>
      </c>
      <c r="B12" s="62" t="s">
        <v>124</v>
      </c>
      <c r="C12" s="32" t="s">
        <v>9</v>
      </c>
      <c r="D12" s="12" t="s">
        <v>5</v>
      </c>
      <c r="E12" s="56">
        <v>450</v>
      </c>
      <c r="F12" s="21"/>
      <c r="G12" s="22"/>
      <c r="H12" s="23">
        <f t="shared" si="1"/>
        <v>0</v>
      </c>
      <c r="I12" s="23">
        <f t="shared" si="2"/>
        <v>0</v>
      </c>
      <c r="J12" s="23">
        <f t="shared" si="3"/>
        <v>0</v>
      </c>
    </row>
    <row r="13" spans="1:10" ht="56">
      <c r="A13" s="12">
        <f t="shared" si="4"/>
        <v>8</v>
      </c>
      <c r="B13" s="51" t="s">
        <v>125</v>
      </c>
      <c r="C13" s="32" t="s">
        <v>9</v>
      </c>
      <c r="D13" s="12" t="s">
        <v>5</v>
      </c>
      <c r="E13" s="56">
        <v>200</v>
      </c>
      <c r="F13" s="21"/>
      <c r="G13" s="22"/>
      <c r="H13" s="23">
        <f t="shared" si="1"/>
        <v>0</v>
      </c>
      <c r="I13" s="23">
        <f t="shared" si="2"/>
        <v>0</v>
      </c>
      <c r="J13" s="23">
        <f t="shared" si="3"/>
        <v>0</v>
      </c>
    </row>
    <row r="14" spans="1:10" ht="18" customHeight="1">
      <c r="A14" s="12">
        <f t="shared" si="4"/>
        <v>9</v>
      </c>
      <c r="B14" s="62" t="s">
        <v>126</v>
      </c>
      <c r="C14" s="32" t="s">
        <v>9</v>
      </c>
      <c r="D14" s="12" t="s">
        <v>5</v>
      </c>
      <c r="E14" s="56">
        <v>150</v>
      </c>
      <c r="F14" s="21"/>
      <c r="G14" s="22"/>
      <c r="H14" s="23">
        <f t="shared" si="1"/>
        <v>0</v>
      </c>
      <c r="I14" s="23">
        <f t="shared" si="2"/>
        <v>0</v>
      </c>
      <c r="J14" s="23">
        <f t="shared" si="3"/>
        <v>0</v>
      </c>
    </row>
    <row r="15" spans="1:10" ht="33" customHeight="1">
      <c r="A15" s="12">
        <f t="shared" si="4"/>
        <v>10</v>
      </c>
      <c r="B15" s="51" t="s">
        <v>127</v>
      </c>
      <c r="C15" s="32" t="s">
        <v>9</v>
      </c>
      <c r="D15" s="12" t="s">
        <v>5</v>
      </c>
      <c r="E15" s="56">
        <v>300</v>
      </c>
      <c r="F15" s="21"/>
      <c r="G15" s="22"/>
      <c r="H15" s="23">
        <f t="shared" si="1"/>
        <v>0</v>
      </c>
      <c r="I15" s="23">
        <f t="shared" si="2"/>
        <v>0</v>
      </c>
      <c r="J15" s="23">
        <f t="shared" si="3"/>
        <v>0</v>
      </c>
    </row>
    <row r="16" spans="1:10" ht="19" customHeight="1">
      <c r="A16" s="12">
        <f t="shared" si="4"/>
        <v>11</v>
      </c>
      <c r="B16" s="62" t="s">
        <v>128</v>
      </c>
      <c r="C16" s="32" t="s">
        <v>9</v>
      </c>
      <c r="D16" s="12" t="s">
        <v>5</v>
      </c>
      <c r="E16" s="56">
        <v>200</v>
      </c>
      <c r="F16" s="21"/>
      <c r="G16" s="22"/>
      <c r="H16" s="23">
        <f t="shared" si="1"/>
        <v>0</v>
      </c>
      <c r="I16" s="23">
        <f t="shared" si="2"/>
        <v>0</v>
      </c>
      <c r="J16" s="23">
        <f t="shared" si="3"/>
        <v>0</v>
      </c>
    </row>
    <row r="17" spans="1:10" ht="19" customHeight="1">
      <c r="A17" s="12">
        <f t="shared" si="4"/>
        <v>12</v>
      </c>
      <c r="B17" s="62" t="s">
        <v>129</v>
      </c>
      <c r="C17" s="32" t="s">
        <v>9</v>
      </c>
      <c r="D17" s="12" t="s">
        <v>5</v>
      </c>
      <c r="E17" s="56">
        <v>100</v>
      </c>
      <c r="F17" s="21"/>
      <c r="G17" s="22"/>
      <c r="H17" s="23">
        <f t="shared" si="1"/>
        <v>0</v>
      </c>
      <c r="I17" s="23">
        <f t="shared" si="2"/>
        <v>0</v>
      </c>
      <c r="J17" s="23">
        <f t="shared" si="3"/>
        <v>0</v>
      </c>
    </row>
    <row r="18" spans="1:10" ht="28">
      <c r="A18" s="12">
        <f t="shared" si="4"/>
        <v>13</v>
      </c>
      <c r="B18" s="51" t="s">
        <v>130</v>
      </c>
      <c r="C18" s="32" t="s">
        <v>9</v>
      </c>
      <c r="D18" s="12" t="s">
        <v>5</v>
      </c>
      <c r="E18" s="56">
        <v>200</v>
      </c>
      <c r="F18" s="21"/>
      <c r="G18" s="22"/>
      <c r="H18" s="23">
        <f t="shared" si="1"/>
        <v>0</v>
      </c>
      <c r="I18" s="23">
        <f t="shared" si="2"/>
        <v>0</v>
      </c>
      <c r="J18" s="23">
        <f t="shared" si="3"/>
        <v>0</v>
      </c>
    </row>
    <row r="19" spans="1:10" ht="19" customHeight="1">
      <c r="A19" s="12">
        <f t="shared" si="4"/>
        <v>14</v>
      </c>
      <c r="B19" s="62" t="s">
        <v>131</v>
      </c>
      <c r="C19" s="32" t="s">
        <v>9</v>
      </c>
      <c r="D19" s="12" t="s">
        <v>5</v>
      </c>
      <c r="E19" s="56">
        <v>400</v>
      </c>
      <c r="F19" s="21"/>
      <c r="G19" s="22"/>
      <c r="H19" s="23">
        <f t="shared" si="1"/>
        <v>0</v>
      </c>
      <c r="I19" s="23">
        <f t="shared" si="2"/>
        <v>0</v>
      </c>
      <c r="J19" s="23">
        <f t="shared" si="3"/>
        <v>0</v>
      </c>
    </row>
    <row r="20" spans="1:10" ht="42">
      <c r="A20" s="12">
        <f t="shared" si="4"/>
        <v>15</v>
      </c>
      <c r="B20" s="58" t="s">
        <v>132</v>
      </c>
      <c r="C20" s="32" t="s">
        <v>9</v>
      </c>
      <c r="D20" s="12" t="s">
        <v>5</v>
      </c>
      <c r="E20" s="56">
        <v>150</v>
      </c>
      <c r="F20" s="21"/>
      <c r="G20" s="22"/>
      <c r="H20" s="23">
        <f t="shared" si="1"/>
        <v>0</v>
      </c>
      <c r="I20" s="23">
        <f t="shared" si="2"/>
        <v>0</v>
      </c>
      <c r="J20" s="23">
        <f t="shared" si="3"/>
        <v>0</v>
      </c>
    </row>
    <row r="21" spans="1:10" ht="112">
      <c r="A21" s="12">
        <f t="shared" si="4"/>
        <v>16</v>
      </c>
      <c r="B21" s="51" t="s">
        <v>133</v>
      </c>
      <c r="C21" s="32" t="s">
        <v>9</v>
      </c>
      <c r="D21" s="12" t="s">
        <v>5</v>
      </c>
      <c r="E21" s="56">
        <v>300</v>
      </c>
      <c r="F21" s="21"/>
      <c r="G21" s="22"/>
      <c r="H21" s="23">
        <f t="shared" si="1"/>
        <v>0</v>
      </c>
      <c r="I21" s="23">
        <f t="shared" si="2"/>
        <v>0</v>
      </c>
      <c r="J21" s="23">
        <f t="shared" si="3"/>
        <v>0</v>
      </c>
    </row>
    <row r="22" spans="1:10" ht="19" customHeight="1">
      <c r="A22" s="12">
        <f t="shared" si="4"/>
        <v>17</v>
      </c>
      <c r="B22" s="62" t="s">
        <v>134</v>
      </c>
      <c r="C22" s="32" t="s">
        <v>9</v>
      </c>
      <c r="D22" s="12" t="s">
        <v>5</v>
      </c>
      <c r="E22" s="56">
        <v>100</v>
      </c>
      <c r="F22" s="21"/>
      <c r="G22" s="22"/>
      <c r="H22" s="23">
        <f t="shared" si="1"/>
        <v>0</v>
      </c>
      <c r="I22" s="23">
        <f t="shared" si="2"/>
        <v>0</v>
      </c>
      <c r="J22" s="23">
        <f t="shared" si="3"/>
        <v>0</v>
      </c>
    </row>
    <row r="23" spans="1:10" ht="38" customHeight="1">
      <c r="A23" s="12">
        <f t="shared" si="4"/>
        <v>18</v>
      </c>
      <c r="B23" s="51" t="s">
        <v>135</v>
      </c>
      <c r="C23" s="32" t="s">
        <v>9</v>
      </c>
      <c r="D23" s="12" t="s">
        <v>5</v>
      </c>
      <c r="E23" s="56">
        <v>350</v>
      </c>
      <c r="F23" s="21"/>
      <c r="G23" s="22"/>
      <c r="H23" s="23">
        <f t="shared" si="1"/>
        <v>0</v>
      </c>
      <c r="I23" s="23">
        <f t="shared" si="2"/>
        <v>0</v>
      </c>
      <c r="J23" s="23">
        <f t="shared" si="3"/>
        <v>0</v>
      </c>
    </row>
    <row r="24" spans="1:10" ht="19" customHeight="1">
      <c r="A24" s="12">
        <f t="shared" si="4"/>
        <v>19</v>
      </c>
      <c r="B24" s="63" t="s">
        <v>136</v>
      </c>
      <c r="C24" s="32" t="s">
        <v>9</v>
      </c>
      <c r="D24" s="12" t="s">
        <v>5</v>
      </c>
      <c r="E24" s="56">
        <v>400</v>
      </c>
      <c r="F24" s="21"/>
      <c r="G24" s="22"/>
      <c r="H24" s="23">
        <f t="shared" si="1"/>
        <v>0</v>
      </c>
      <c r="I24" s="23">
        <f t="shared" si="2"/>
        <v>0</v>
      </c>
      <c r="J24" s="23">
        <f t="shared" si="3"/>
        <v>0</v>
      </c>
    </row>
    <row r="25" spans="1:10" ht="19" customHeight="1">
      <c r="A25" s="12">
        <f t="shared" si="4"/>
        <v>20</v>
      </c>
      <c r="B25" s="63" t="s">
        <v>137</v>
      </c>
      <c r="C25" s="32" t="s">
        <v>9</v>
      </c>
      <c r="D25" s="12" t="s">
        <v>5</v>
      </c>
      <c r="E25" s="56">
        <v>100</v>
      </c>
      <c r="F25" s="21"/>
      <c r="G25" s="22"/>
      <c r="H25" s="23">
        <f t="shared" si="1"/>
        <v>0</v>
      </c>
      <c r="I25" s="23">
        <f t="shared" si="2"/>
        <v>0</v>
      </c>
      <c r="J25" s="23">
        <f t="shared" si="3"/>
        <v>0</v>
      </c>
    </row>
    <row r="26" spans="1:10" ht="19" customHeight="1">
      <c r="A26" s="12">
        <f t="shared" si="4"/>
        <v>21</v>
      </c>
      <c r="B26" s="63" t="s">
        <v>138</v>
      </c>
      <c r="C26" s="32" t="s">
        <v>9</v>
      </c>
      <c r="D26" s="12" t="s">
        <v>5</v>
      </c>
      <c r="E26" s="56">
        <v>100</v>
      </c>
      <c r="F26" s="21"/>
      <c r="G26" s="22"/>
      <c r="H26" s="23">
        <f t="shared" si="1"/>
        <v>0</v>
      </c>
      <c r="I26" s="23">
        <f t="shared" si="2"/>
        <v>0</v>
      </c>
      <c r="J26" s="23">
        <f t="shared" si="3"/>
        <v>0</v>
      </c>
    </row>
    <row r="27" spans="1:10" ht="19" customHeight="1">
      <c r="A27" s="12">
        <f t="shared" si="4"/>
        <v>22</v>
      </c>
      <c r="B27" s="63" t="s">
        <v>139</v>
      </c>
      <c r="C27" s="32" t="s">
        <v>9</v>
      </c>
      <c r="D27" s="12" t="s">
        <v>5</v>
      </c>
      <c r="E27" s="56">
        <v>100</v>
      </c>
      <c r="F27" s="21"/>
      <c r="G27" s="22"/>
      <c r="H27" s="23">
        <f t="shared" si="1"/>
        <v>0</v>
      </c>
      <c r="I27" s="23">
        <f t="shared" si="2"/>
        <v>0</v>
      </c>
      <c r="J27" s="23">
        <f t="shared" si="3"/>
        <v>0</v>
      </c>
    </row>
    <row r="28" spans="1:10" ht="19" customHeight="1">
      <c r="A28" s="12">
        <f t="shared" si="4"/>
        <v>23</v>
      </c>
      <c r="B28" s="63" t="s">
        <v>140</v>
      </c>
      <c r="C28" s="32" t="s">
        <v>9</v>
      </c>
      <c r="D28" s="12" t="s">
        <v>5</v>
      </c>
      <c r="E28" s="56">
        <v>100</v>
      </c>
      <c r="F28" s="21"/>
      <c r="G28" s="22"/>
      <c r="H28" s="23">
        <f t="shared" si="1"/>
        <v>0</v>
      </c>
      <c r="I28" s="23">
        <f t="shared" si="2"/>
        <v>0</v>
      </c>
      <c r="J28" s="23">
        <f t="shared" si="3"/>
        <v>0</v>
      </c>
    </row>
    <row r="29" spans="1:10" ht="15">
      <c r="A29" s="12">
        <f t="shared" si="4"/>
        <v>24</v>
      </c>
      <c r="B29" s="62" t="s">
        <v>141</v>
      </c>
      <c r="C29" s="32" t="s">
        <v>9</v>
      </c>
      <c r="D29" s="12" t="s">
        <v>5</v>
      </c>
      <c r="E29" s="56">
        <v>250</v>
      </c>
      <c r="F29" s="21"/>
      <c r="G29" s="22"/>
      <c r="H29" s="23">
        <f t="shared" ref="H29:H31" si="5">ROUND(F29+(F29*G29),2)</f>
        <v>0</v>
      </c>
      <c r="I29" s="23">
        <f t="shared" ref="I29:I31" si="6">ROUND(E29*F29,2)</f>
        <v>0</v>
      </c>
      <c r="J29" s="23">
        <f t="shared" ref="J29:J31" si="7">ROUND(I29+(I29*G29),2)</f>
        <v>0</v>
      </c>
    </row>
    <row r="30" spans="1:10" ht="15">
      <c r="A30" s="12">
        <f t="shared" si="4"/>
        <v>25</v>
      </c>
      <c r="B30" s="62" t="s">
        <v>142</v>
      </c>
      <c r="C30" s="32" t="s">
        <v>9</v>
      </c>
      <c r="D30" s="12" t="s">
        <v>5</v>
      </c>
      <c r="E30" s="56">
        <v>400</v>
      </c>
      <c r="F30" s="21"/>
      <c r="G30" s="22"/>
      <c r="H30" s="23">
        <f t="shared" si="5"/>
        <v>0</v>
      </c>
      <c r="I30" s="23">
        <f t="shared" si="6"/>
        <v>0</v>
      </c>
      <c r="J30" s="23">
        <f t="shared" si="7"/>
        <v>0</v>
      </c>
    </row>
    <row r="31" spans="1:10" ht="15">
      <c r="A31" s="12">
        <f t="shared" si="4"/>
        <v>26</v>
      </c>
      <c r="B31" s="62" t="s">
        <v>143</v>
      </c>
      <c r="C31" s="32" t="s">
        <v>9</v>
      </c>
      <c r="D31" s="12" t="s">
        <v>5</v>
      </c>
      <c r="E31" s="56">
        <v>400</v>
      </c>
      <c r="F31" s="21"/>
      <c r="G31" s="22"/>
      <c r="H31" s="23">
        <f t="shared" si="5"/>
        <v>0</v>
      </c>
      <c r="I31" s="23">
        <f t="shared" si="6"/>
        <v>0</v>
      </c>
      <c r="J31" s="23">
        <f t="shared" si="7"/>
        <v>0</v>
      </c>
    </row>
    <row r="32" spans="1:10" ht="56">
      <c r="A32" s="12">
        <f t="shared" si="4"/>
        <v>27</v>
      </c>
      <c r="B32" s="51" t="s">
        <v>144</v>
      </c>
      <c r="C32" s="32" t="s">
        <v>9</v>
      </c>
      <c r="D32" s="12" t="s">
        <v>5</v>
      </c>
      <c r="E32" s="56">
        <v>1500</v>
      </c>
      <c r="F32" s="21"/>
      <c r="G32" s="22"/>
      <c r="H32" s="23">
        <f t="shared" ref="H32:H37" si="8">ROUND(F32+(F32*G32),2)</f>
        <v>0</v>
      </c>
      <c r="I32" s="23">
        <f t="shared" ref="I32:I37" si="9">ROUND(E32*F32,2)</f>
        <v>0</v>
      </c>
      <c r="J32" s="23">
        <f t="shared" ref="J32:J37" si="10">ROUND(I32+(I32*G32),2)</f>
        <v>0</v>
      </c>
    </row>
    <row r="33" spans="1:10" ht="54.75" customHeight="1">
      <c r="A33" s="12">
        <f t="shared" si="4"/>
        <v>28</v>
      </c>
      <c r="B33" s="51" t="s">
        <v>145</v>
      </c>
      <c r="C33" s="32" t="s">
        <v>9</v>
      </c>
      <c r="D33" s="12" t="s">
        <v>5</v>
      </c>
      <c r="E33" s="56">
        <v>250</v>
      </c>
      <c r="F33" s="21"/>
      <c r="G33" s="22"/>
      <c r="H33" s="23">
        <f t="shared" si="8"/>
        <v>0</v>
      </c>
      <c r="I33" s="23">
        <f t="shared" si="9"/>
        <v>0</v>
      </c>
      <c r="J33" s="23">
        <f t="shared" si="10"/>
        <v>0</v>
      </c>
    </row>
    <row r="34" spans="1:10" ht="127">
      <c r="A34" s="12">
        <f t="shared" si="4"/>
        <v>29</v>
      </c>
      <c r="B34" s="64" t="s">
        <v>146</v>
      </c>
      <c r="C34" s="32" t="s">
        <v>9</v>
      </c>
      <c r="D34" s="12" t="s">
        <v>5</v>
      </c>
      <c r="E34" s="56">
        <v>250</v>
      </c>
      <c r="F34" s="21"/>
      <c r="G34" s="22"/>
      <c r="H34" s="23">
        <f t="shared" si="8"/>
        <v>0</v>
      </c>
      <c r="I34" s="23">
        <f t="shared" si="9"/>
        <v>0</v>
      </c>
      <c r="J34" s="23">
        <f t="shared" si="10"/>
        <v>0</v>
      </c>
    </row>
    <row r="35" spans="1:10" ht="54" customHeight="1">
      <c r="A35" s="12">
        <f t="shared" si="4"/>
        <v>30</v>
      </c>
      <c r="B35" s="51" t="s">
        <v>147</v>
      </c>
      <c r="C35" s="32" t="s">
        <v>9</v>
      </c>
      <c r="D35" s="12" t="s">
        <v>5</v>
      </c>
      <c r="E35" s="56">
        <v>100</v>
      </c>
      <c r="F35" s="21"/>
      <c r="G35" s="22"/>
      <c r="H35" s="23">
        <f t="shared" si="8"/>
        <v>0</v>
      </c>
      <c r="I35" s="23">
        <f t="shared" si="9"/>
        <v>0</v>
      </c>
      <c r="J35" s="23">
        <f t="shared" si="10"/>
        <v>0</v>
      </c>
    </row>
    <row r="36" spans="1:10" ht="54.75" customHeight="1">
      <c r="A36" s="12">
        <f t="shared" si="4"/>
        <v>31</v>
      </c>
      <c r="B36" s="58" t="s">
        <v>148</v>
      </c>
      <c r="C36" s="32" t="s">
        <v>9</v>
      </c>
      <c r="D36" s="12" t="s">
        <v>5</v>
      </c>
      <c r="E36" s="56">
        <v>200</v>
      </c>
      <c r="F36" s="21"/>
      <c r="G36" s="22"/>
      <c r="H36" s="23">
        <f t="shared" si="8"/>
        <v>0</v>
      </c>
      <c r="I36" s="23">
        <f t="shared" si="9"/>
        <v>0</v>
      </c>
      <c r="J36" s="23">
        <f t="shared" si="10"/>
        <v>0</v>
      </c>
    </row>
    <row r="37" spans="1:10" ht="29" thickBot="1">
      <c r="A37" s="12">
        <f t="shared" si="4"/>
        <v>32</v>
      </c>
      <c r="B37" s="51" t="s">
        <v>149</v>
      </c>
      <c r="C37" s="32" t="s">
        <v>9</v>
      </c>
      <c r="D37" s="12" t="s">
        <v>5</v>
      </c>
      <c r="E37" s="56">
        <v>250</v>
      </c>
      <c r="F37" s="21"/>
      <c r="G37" s="22"/>
      <c r="H37" s="23">
        <f t="shared" si="8"/>
        <v>0</v>
      </c>
      <c r="I37" s="23">
        <f t="shared" si="9"/>
        <v>0</v>
      </c>
      <c r="J37" s="23">
        <f t="shared" si="10"/>
        <v>0</v>
      </c>
    </row>
    <row r="38" spans="1:10" s="25" customFormat="1" ht="19" customHeight="1" thickBot="1">
      <c r="A38" s="77" t="s">
        <v>29</v>
      </c>
      <c r="B38" s="78"/>
      <c r="C38" s="78"/>
      <c r="D38" s="78"/>
      <c r="E38" s="78"/>
      <c r="F38" s="78"/>
      <c r="G38" s="78"/>
      <c r="H38" s="78"/>
      <c r="I38" s="79"/>
      <c r="J38" s="24">
        <f>SUM(J6:J37)</f>
        <v>0</v>
      </c>
    </row>
    <row r="39" spans="1:10" ht="19" customHeight="1">
      <c r="A39" s="40"/>
      <c r="B39" s="45"/>
      <c r="C39" s="40"/>
      <c r="E39" s="46"/>
      <c r="F39" s="40"/>
    </row>
    <row r="40" spans="1:10" ht="60" customHeight="1">
      <c r="A40" s="85" t="s">
        <v>25</v>
      </c>
      <c r="B40" s="85"/>
      <c r="C40" s="85"/>
      <c r="D40" s="85"/>
      <c r="E40" s="85"/>
      <c r="F40" s="85"/>
      <c r="G40" s="85"/>
      <c r="H40" s="85"/>
      <c r="I40" s="85"/>
      <c r="J40" s="85"/>
    </row>
    <row r="41" spans="1:10" ht="18" customHeight="1">
      <c r="A41" s="40"/>
      <c r="B41" s="15"/>
      <c r="C41" s="40"/>
      <c r="E41" s="46"/>
      <c r="F41" s="40"/>
    </row>
  </sheetData>
  <mergeCells count="5">
    <mergeCell ref="A3:I3"/>
    <mergeCell ref="A40:J40"/>
    <mergeCell ref="A1:J1"/>
    <mergeCell ref="A2:J2"/>
    <mergeCell ref="A38:I38"/>
  </mergeCells>
  <phoneticPr fontId="2" type="noConversion"/>
  <printOptions horizontalCentered="1"/>
  <pageMargins left="0.25" right="0.25" top="0.75" bottom="0.75" header="0.3" footer="0.3"/>
  <pageSetup paperSize="9" orientation="landscape" r:id="rId1"/>
  <headerFooter>
    <oddHeader>&amp;CZałącznik nr 2.5 do SWZ&amp;RNr sprawy 1/2025/SP2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J29"/>
  <sheetViews>
    <sheetView showGridLines="0" view="pageLayout" topLeftCell="A16" zoomScaleNormal="100" workbookViewId="0">
      <selection activeCell="F16" sqref="F15:F16"/>
    </sheetView>
  </sheetViews>
  <sheetFormatPr baseColWidth="10" defaultColWidth="10.83203125" defaultRowHeight="14"/>
  <cols>
    <col min="1" max="1" width="3.5" style="2" bestFit="1" customWidth="1"/>
    <col min="2" max="2" width="53.1640625" style="2" customWidth="1"/>
    <col min="3" max="3" width="12.1640625" style="2" customWidth="1"/>
    <col min="4" max="4" width="5.5" style="2" bestFit="1" customWidth="1"/>
    <col min="5" max="5" width="6.83203125" style="2" customWidth="1"/>
    <col min="6" max="6" width="9.6640625" style="2" customWidth="1"/>
    <col min="7" max="7" width="7.33203125" style="2" customWidth="1"/>
    <col min="8" max="8" width="10.6640625" style="2" customWidth="1"/>
    <col min="9" max="9" width="12" style="2" customWidth="1"/>
    <col min="10" max="10" width="12.6640625" style="2" customWidth="1"/>
    <col min="11" max="16384" width="10.83203125" style="2"/>
  </cols>
  <sheetData>
    <row r="1" spans="1:10" s="47" customFormat="1">
      <c r="A1" s="74" t="s">
        <v>6</v>
      </c>
      <c r="B1" s="74"/>
      <c r="C1" s="74"/>
      <c r="D1" s="74"/>
      <c r="E1" s="74"/>
      <c r="F1" s="74"/>
      <c r="G1" s="74"/>
      <c r="H1" s="74"/>
      <c r="I1" s="74"/>
      <c r="J1" s="74"/>
    </row>
    <row r="2" spans="1:10">
      <c r="A2" s="74" t="s">
        <v>43</v>
      </c>
      <c r="B2" s="74"/>
      <c r="C2" s="74"/>
      <c r="D2" s="74"/>
      <c r="E2" s="74"/>
      <c r="F2" s="74"/>
      <c r="G2" s="74"/>
      <c r="H2" s="74"/>
      <c r="I2" s="74"/>
      <c r="J2" s="74"/>
    </row>
    <row r="3" spans="1:10" ht="15" thickBot="1">
      <c r="A3" s="40"/>
      <c r="B3" s="48"/>
      <c r="C3" s="40"/>
      <c r="E3" s="46"/>
      <c r="F3" s="40"/>
    </row>
    <row r="4" spans="1:10" ht="60">
      <c r="A4" s="4" t="s">
        <v>0</v>
      </c>
      <c r="B4" s="5" t="s">
        <v>3</v>
      </c>
      <c r="C4" s="5" t="s">
        <v>8</v>
      </c>
      <c r="D4" s="5" t="s">
        <v>1</v>
      </c>
      <c r="E4" s="5" t="s">
        <v>2</v>
      </c>
      <c r="F4" s="6" t="s">
        <v>4</v>
      </c>
      <c r="G4" s="5" t="s">
        <v>32</v>
      </c>
      <c r="H4" s="6" t="s">
        <v>30</v>
      </c>
      <c r="I4" s="5" t="s">
        <v>16</v>
      </c>
      <c r="J4" s="7" t="s">
        <v>31</v>
      </c>
    </row>
    <row r="5" spans="1:10" ht="15" thickBot="1">
      <c r="A5" s="8">
        <v>1</v>
      </c>
      <c r="B5" s="9">
        <v>2</v>
      </c>
      <c r="C5" s="9">
        <v>3</v>
      </c>
      <c r="D5" s="9">
        <v>4</v>
      </c>
      <c r="E5" s="9">
        <v>5</v>
      </c>
      <c r="F5" s="26">
        <v>6</v>
      </c>
      <c r="G5" s="26">
        <v>7</v>
      </c>
      <c r="H5" s="26">
        <v>8</v>
      </c>
      <c r="I5" s="26">
        <v>9</v>
      </c>
      <c r="J5" s="27">
        <v>10</v>
      </c>
    </row>
    <row r="6" spans="1:10" ht="42">
      <c r="A6" s="10">
        <v>1</v>
      </c>
      <c r="B6" s="51" t="s">
        <v>150</v>
      </c>
      <c r="C6" s="10" t="s">
        <v>26</v>
      </c>
      <c r="D6" s="12" t="s">
        <v>5</v>
      </c>
      <c r="E6" s="56">
        <v>600</v>
      </c>
      <c r="F6" s="28"/>
      <c r="G6" s="29"/>
      <c r="H6" s="30">
        <f t="shared" ref="H6" si="0">ROUND(F6+(F6*G6),2)</f>
        <v>0</v>
      </c>
      <c r="I6" s="30">
        <f>ROUND(E6*F6,2)</f>
        <v>0</v>
      </c>
      <c r="J6" s="30">
        <f>ROUND(I6+(I6*G6),2)</f>
        <v>0</v>
      </c>
    </row>
    <row r="7" spans="1:10" ht="28">
      <c r="A7" s="12">
        <v>2</v>
      </c>
      <c r="B7" s="65" t="s">
        <v>151</v>
      </c>
      <c r="C7" s="10" t="s">
        <v>26</v>
      </c>
      <c r="D7" s="12" t="s">
        <v>5</v>
      </c>
      <c r="E7" s="56">
        <v>350</v>
      </c>
      <c r="F7" s="28"/>
      <c r="G7" s="29"/>
      <c r="H7" s="30">
        <f t="shared" ref="H7:H26" si="1">ROUND(F7+(F7*G7),2)</f>
        <v>0</v>
      </c>
      <c r="I7" s="30">
        <f t="shared" ref="I7:I26" si="2">ROUND(E7*F7,2)</f>
        <v>0</v>
      </c>
      <c r="J7" s="30">
        <f t="shared" ref="J7:J26" si="3">ROUND(I7+(I7*G7),2)</f>
        <v>0</v>
      </c>
    </row>
    <row r="8" spans="1:10" ht="42">
      <c r="A8" s="10">
        <v>3</v>
      </c>
      <c r="B8" s="51" t="s">
        <v>152</v>
      </c>
      <c r="C8" s="10" t="s">
        <v>26</v>
      </c>
      <c r="D8" s="12" t="s">
        <v>5</v>
      </c>
      <c r="E8" s="56">
        <v>350</v>
      </c>
      <c r="F8" s="28"/>
      <c r="G8" s="29"/>
      <c r="H8" s="30">
        <f t="shared" si="1"/>
        <v>0</v>
      </c>
      <c r="I8" s="30">
        <f t="shared" si="2"/>
        <v>0</v>
      </c>
      <c r="J8" s="30">
        <f t="shared" si="3"/>
        <v>0</v>
      </c>
    </row>
    <row r="9" spans="1:10" ht="18" customHeight="1">
      <c r="A9" s="12">
        <v>4</v>
      </c>
      <c r="B9" s="51" t="s">
        <v>153</v>
      </c>
      <c r="C9" s="10" t="s">
        <v>26</v>
      </c>
      <c r="D9" s="12" t="s">
        <v>5</v>
      </c>
      <c r="E9" s="56">
        <v>150</v>
      </c>
      <c r="F9" s="28"/>
      <c r="G9" s="29"/>
      <c r="H9" s="30">
        <f t="shared" si="1"/>
        <v>0</v>
      </c>
      <c r="I9" s="30">
        <f t="shared" si="2"/>
        <v>0</v>
      </c>
      <c r="J9" s="30">
        <f t="shared" si="3"/>
        <v>0</v>
      </c>
    </row>
    <row r="10" spans="1:10">
      <c r="A10" s="10">
        <v>5</v>
      </c>
      <c r="B10" s="51" t="s">
        <v>154</v>
      </c>
      <c r="C10" s="10" t="s">
        <v>26</v>
      </c>
      <c r="D10" s="12" t="s">
        <v>5</v>
      </c>
      <c r="E10" s="56">
        <v>150</v>
      </c>
      <c r="F10" s="28"/>
      <c r="G10" s="29"/>
      <c r="H10" s="30">
        <f t="shared" si="1"/>
        <v>0</v>
      </c>
      <c r="I10" s="30">
        <f t="shared" si="2"/>
        <v>0</v>
      </c>
      <c r="J10" s="30">
        <f t="shared" si="3"/>
        <v>0</v>
      </c>
    </row>
    <row r="11" spans="1:10" ht="18" customHeight="1">
      <c r="A11" s="12">
        <v>6</v>
      </c>
      <c r="B11" s="51" t="s">
        <v>155</v>
      </c>
      <c r="C11" s="10" t="s">
        <v>26</v>
      </c>
      <c r="D11" s="12" t="s">
        <v>5</v>
      </c>
      <c r="E11" s="56">
        <v>150</v>
      </c>
      <c r="F11" s="28"/>
      <c r="G11" s="29"/>
      <c r="H11" s="30">
        <f t="shared" si="1"/>
        <v>0</v>
      </c>
      <c r="I11" s="30">
        <f t="shared" si="2"/>
        <v>0</v>
      </c>
      <c r="J11" s="30">
        <f t="shared" si="3"/>
        <v>0</v>
      </c>
    </row>
    <row r="12" spans="1:10" ht="56">
      <c r="A12" s="10">
        <v>7</v>
      </c>
      <c r="B12" s="51" t="s">
        <v>156</v>
      </c>
      <c r="C12" s="10" t="s">
        <v>26</v>
      </c>
      <c r="D12" s="12" t="s">
        <v>5</v>
      </c>
      <c r="E12" s="56">
        <v>150</v>
      </c>
      <c r="F12" s="28"/>
      <c r="G12" s="29"/>
      <c r="H12" s="30">
        <f t="shared" si="1"/>
        <v>0</v>
      </c>
      <c r="I12" s="30">
        <f t="shared" si="2"/>
        <v>0</v>
      </c>
      <c r="J12" s="30">
        <f t="shared" si="3"/>
        <v>0</v>
      </c>
    </row>
    <row r="13" spans="1:10" ht="56">
      <c r="A13" s="12">
        <v>8</v>
      </c>
      <c r="B13" s="51" t="s">
        <v>157</v>
      </c>
      <c r="C13" s="10" t="s">
        <v>26</v>
      </c>
      <c r="D13" s="12" t="s">
        <v>5</v>
      </c>
      <c r="E13" s="57">
        <v>300</v>
      </c>
      <c r="F13" s="28"/>
      <c r="G13" s="29"/>
      <c r="H13" s="30">
        <f t="shared" si="1"/>
        <v>0</v>
      </c>
      <c r="I13" s="30">
        <f t="shared" si="2"/>
        <v>0</v>
      </c>
      <c r="J13" s="30">
        <f t="shared" si="3"/>
        <v>0</v>
      </c>
    </row>
    <row r="14" spans="1:10" ht="56">
      <c r="A14" s="10">
        <v>9</v>
      </c>
      <c r="B14" s="51" t="s">
        <v>158</v>
      </c>
      <c r="C14" s="10" t="s">
        <v>26</v>
      </c>
      <c r="D14" s="12" t="s">
        <v>5</v>
      </c>
      <c r="E14" s="56">
        <v>500</v>
      </c>
      <c r="F14" s="28"/>
      <c r="G14" s="29"/>
      <c r="H14" s="30">
        <f t="shared" si="1"/>
        <v>0</v>
      </c>
      <c r="I14" s="30">
        <f t="shared" si="2"/>
        <v>0</v>
      </c>
      <c r="J14" s="30">
        <f t="shared" si="3"/>
        <v>0</v>
      </c>
    </row>
    <row r="15" spans="1:10" ht="56">
      <c r="A15" s="12">
        <v>10</v>
      </c>
      <c r="B15" s="51" t="s">
        <v>159</v>
      </c>
      <c r="C15" s="10" t="s">
        <v>26</v>
      </c>
      <c r="D15" s="12" t="s">
        <v>5</v>
      </c>
      <c r="E15" s="56">
        <v>150</v>
      </c>
      <c r="F15" s="28"/>
      <c r="G15" s="29"/>
      <c r="H15" s="30">
        <f t="shared" si="1"/>
        <v>0</v>
      </c>
      <c r="I15" s="30">
        <f t="shared" si="2"/>
        <v>0</v>
      </c>
      <c r="J15" s="30">
        <f t="shared" si="3"/>
        <v>0</v>
      </c>
    </row>
    <row r="16" spans="1:10" ht="42">
      <c r="A16" s="10">
        <v>11</v>
      </c>
      <c r="B16" s="51" t="s">
        <v>160</v>
      </c>
      <c r="C16" s="10" t="s">
        <v>26</v>
      </c>
      <c r="D16" s="12" t="s">
        <v>5</v>
      </c>
      <c r="E16" s="56">
        <v>500</v>
      </c>
      <c r="F16" s="28"/>
      <c r="G16" s="29"/>
      <c r="H16" s="30">
        <f t="shared" si="1"/>
        <v>0</v>
      </c>
      <c r="I16" s="30">
        <f t="shared" si="2"/>
        <v>0</v>
      </c>
      <c r="J16" s="30">
        <f t="shared" si="3"/>
        <v>0</v>
      </c>
    </row>
    <row r="17" spans="1:10" ht="56">
      <c r="A17" s="12">
        <v>12</v>
      </c>
      <c r="B17" s="54" t="s">
        <v>161</v>
      </c>
      <c r="C17" s="10" t="s">
        <v>26</v>
      </c>
      <c r="D17" s="12" t="s">
        <v>5</v>
      </c>
      <c r="E17" s="56">
        <v>160</v>
      </c>
      <c r="F17" s="28"/>
      <c r="G17" s="29"/>
      <c r="H17" s="30">
        <f t="shared" si="1"/>
        <v>0</v>
      </c>
      <c r="I17" s="30">
        <f t="shared" si="2"/>
        <v>0</v>
      </c>
      <c r="J17" s="30">
        <f t="shared" si="3"/>
        <v>0</v>
      </c>
    </row>
    <row r="18" spans="1:10" ht="56">
      <c r="A18" s="10">
        <v>13</v>
      </c>
      <c r="B18" s="51" t="s">
        <v>162</v>
      </c>
      <c r="C18" s="10" t="s">
        <v>26</v>
      </c>
      <c r="D18" s="12" t="s">
        <v>5</v>
      </c>
      <c r="E18" s="56">
        <v>150</v>
      </c>
      <c r="F18" s="28"/>
      <c r="G18" s="29"/>
      <c r="H18" s="30">
        <f t="shared" si="1"/>
        <v>0</v>
      </c>
      <c r="I18" s="30">
        <f t="shared" si="2"/>
        <v>0</v>
      </c>
      <c r="J18" s="30">
        <f t="shared" si="3"/>
        <v>0</v>
      </c>
    </row>
    <row r="19" spans="1:10" ht="27" customHeight="1">
      <c r="A19" s="12">
        <v>14</v>
      </c>
      <c r="B19" s="58" t="s">
        <v>163</v>
      </c>
      <c r="C19" s="10" t="s">
        <v>26</v>
      </c>
      <c r="D19" s="12" t="s">
        <v>5</v>
      </c>
      <c r="E19" s="56">
        <v>200</v>
      </c>
      <c r="F19" s="28"/>
      <c r="G19" s="29"/>
      <c r="H19" s="30">
        <f t="shared" si="1"/>
        <v>0</v>
      </c>
      <c r="I19" s="30">
        <f t="shared" si="2"/>
        <v>0</v>
      </c>
      <c r="J19" s="30">
        <f t="shared" si="3"/>
        <v>0</v>
      </c>
    </row>
    <row r="20" spans="1:10" ht="27" customHeight="1">
      <c r="A20" s="10">
        <v>15</v>
      </c>
      <c r="B20" s="51" t="s">
        <v>164</v>
      </c>
      <c r="C20" s="10" t="s">
        <v>26</v>
      </c>
      <c r="D20" s="12" t="s">
        <v>5</v>
      </c>
      <c r="E20" s="56">
        <v>300</v>
      </c>
      <c r="F20" s="28"/>
      <c r="G20" s="29"/>
      <c r="H20" s="30">
        <f t="shared" si="1"/>
        <v>0</v>
      </c>
      <c r="I20" s="30">
        <f t="shared" si="2"/>
        <v>0</v>
      </c>
      <c r="J20" s="30">
        <f t="shared" si="3"/>
        <v>0</v>
      </c>
    </row>
    <row r="21" spans="1:10" ht="56">
      <c r="A21" s="12">
        <v>16</v>
      </c>
      <c r="B21" s="51" t="s">
        <v>165</v>
      </c>
      <c r="C21" s="10" t="s">
        <v>26</v>
      </c>
      <c r="D21" s="12" t="s">
        <v>5</v>
      </c>
      <c r="E21" s="56">
        <v>160</v>
      </c>
      <c r="F21" s="28"/>
      <c r="G21" s="29"/>
      <c r="H21" s="30">
        <f t="shared" si="1"/>
        <v>0</v>
      </c>
      <c r="I21" s="30">
        <f t="shared" si="2"/>
        <v>0</v>
      </c>
      <c r="J21" s="30">
        <f t="shared" si="3"/>
        <v>0</v>
      </c>
    </row>
    <row r="22" spans="1:10" ht="56">
      <c r="A22" s="10">
        <v>17</v>
      </c>
      <c r="B22" s="51" t="s">
        <v>166</v>
      </c>
      <c r="C22" s="10" t="s">
        <v>26</v>
      </c>
      <c r="D22" s="12" t="s">
        <v>5</v>
      </c>
      <c r="E22" s="56">
        <v>150</v>
      </c>
      <c r="F22" s="28"/>
      <c r="G22" s="29"/>
      <c r="H22" s="30">
        <f t="shared" ref="H22:H24" si="4">ROUND(F22+(F22*G22),2)</f>
        <v>0</v>
      </c>
      <c r="I22" s="30">
        <f t="shared" ref="I22:I24" si="5">ROUND(E22*F22,2)</f>
        <v>0</v>
      </c>
      <c r="J22" s="30">
        <f t="shared" ref="J22:J24" si="6">ROUND(I22+(I22*G22),2)</f>
        <v>0</v>
      </c>
    </row>
    <row r="23" spans="1:10" ht="42">
      <c r="A23" s="12">
        <v>18</v>
      </c>
      <c r="B23" s="51" t="s">
        <v>167</v>
      </c>
      <c r="C23" s="10" t="s">
        <v>26</v>
      </c>
      <c r="D23" s="12" t="s">
        <v>5</v>
      </c>
      <c r="E23" s="56">
        <v>480</v>
      </c>
      <c r="F23" s="28"/>
      <c r="G23" s="29"/>
      <c r="H23" s="30">
        <f t="shared" si="4"/>
        <v>0</v>
      </c>
      <c r="I23" s="30">
        <f t="shared" si="5"/>
        <v>0</v>
      </c>
      <c r="J23" s="30">
        <f t="shared" si="6"/>
        <v>0</v>
      </c>
    </row>
    <row r="24" spans="1:10" ht="28">
      <c r="A24" s="10">
        <v>19</v>
      </c>
      <c r="B24" s="51" t="s">
        <v>168</v>
      </c>
      <c r="C24" s="10" t="s">
        <v>26</v>
      </c>
      <c r="D24" s="12" t="s">
        <v>5</v>
      </c>
      <c r="E24" s="56">
        <v>300</v>
      </c>
      <c r="F24" s="28"/>
      <c r="G24" s="29"/>
      <c r="H24" s="30">
        <f t="shared" si="4"/>
        <v>0</v>
      </c>
      <c r="I24" s="30">
        <f t="shared" si="5"/>
        <v>0</v>
      </c>
      <c r="J24" s="30">
        <f t="shared" si="6"/>
        <v>0</v>
      </c>
    </row>
    <row r="25" spans="1:10" ht="70">
      <c r="A25" s="12">
        <v>20</v>
      </c>
      <c r="B25" s="58" t="s">
        <v>169</v>
      </c>
      <c r="C25" s="10" t="s">
        <v>26</v>
      </c>
      <c r="D25" s="12" t="s">
        <v>5</v>
      </c>
      <c r="E25" s="56">
        <v>160</v>
      </c>
      <c r="F25" s="28"/>
      <c r="G25" s="29"/>
      <c r="H25" s="30">
        <f t="shared" si="1"/>
        <v>0</v>
      </c>
      <c r="I25" s="30">
        <f t="shared" si="2"/>
        <v>0</v>
      </c>
      <c r="J25" s="30">
        <f t="shared" si="3"/>
        <v>0</v>
      </c>
    </row>
    <row r="26" spans="1:10" ht="29" thickBot="1">
      <c r="A26" s="10">
        <v>21</v>
      </c>
      <c r="B26" s="66" t="s">
        <v>170</v>
      </c>
      <c r="C26" s="10" t="s">
        <v>26</v>
      </c>
      <c r="D26" s="12" t="s">
        <v>5</v>
      </c>
      <c r="E26" s="56">
        <v>450</v>
      </c>
      <c r="F26" s="28"/>
      <c r="G26" s="29"/>
      <c r="H26" s="30">
        <f t="shared" si="1"/>
        <v>0</v>
      </c>
      <c r="I26" s="30">
        <f t="shared" si="2"/>
        <v>0</v>
      </c>
      <c r="J26" s="30">
        <f t="shared" si="3"/>
        <v>0</v>
      </c>
    </row>
    <row r="27" spans="1:10" s="42" customFormat="1" ht="19" customHeight="1" thickBot="1">
      <c r="A27" s="82" t="s">
        <v>29</v>
      </c>
      <c r="B27" s="83"/>
      <c r="C27" s="83"/>
      <c r="D27" s="83"/>
      <c r="E27" s="83"/>
      <c r="F27" s="83"/>
      <c r="G27" s="83"/>
      <c r="H27" s="83"/>
      <c r="I27" s="84"/>
      <c r="J27" s="41">
        <f>SUM(J6:J26)</f>
        <v>0</v>
      </c>
    </row>
    <row r="29" spans="1:10" ht="44" customHeight="1">
      <c r="A29" s="81" t="s">
        <v>27</v>
      </c>
      <c r="B29" s="81"/>
      <c r="C29" s="81"/>
      <c r="D29" s="81"/>
      <c r="E29" s="81"/>
      <c r="F29" s="81"/>
      <c r="G29" s="81"/>
      <c r="H29" s="81"/>
      <c r="I29" s="81"/>
      <c r="J29" s="81"/>
    </row>
  </sheetData>
  <mergeCells count="4">
    <mergeCell ref="A1:J1"/>
    <mergeCell ref="A2:J2"/>
    <mergeCell ref="A29:J29"/>
    <mergeCell ref="A27:I27"/>
  </mergeCells>
  <printOptions horizontalCentered="1"/>
  <pageMargins left="0.25" right="0.25" top="0.75" bottom="0.75" header="0.3" footer="0.3"/>
  <pageSetup paperSize="9" orientation="landscape" r:id="rId1"/>
  <headerFooter>
    <oddHeader>&amp;CZałącznik nr 2.6 do SWZ&amp;RNr sprawy 1/2025/SP2</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J66"/>
  <sheetViews>
    <sheetView showGridLines="0" view="pageLayout" zoomScale="99" zoomScaleNormal="100" zoomScalePageLayoutView="99" workbookViewId="0">
      <selection activeCell="F6" sqref="F6"/>
    </sheetView>
  </sheetViews>
  <sheetFormatPr baseColWidth="10" defaultColWidth="10.83203125" defaultRowHeight="14"/>
  <cols>
    <col min="1" max="1" width="3.5" style="2" bestFit="1" customWidth="1"/>
    <col min="2" max="2" width="54.5" style="2" customWidth="1"/>
    <col min="3" max="3" width="12" style="2" customWidth="1"/>
    <col min="4" max="5" width="5.5" style="2" customWidth="1"/>
    <col min="6" max="6" width="9.6640625" style="2" customWidth="1"/>
    <col min="7" max="7" width="7.1640625" style="2" customWidth="1"/>
    <col min="8" max="8" width="10.5" style="2" customWidth="1"/>
    <col min="9" max="9" width="12.6640625" style="2" customWidth="1"/>
    <col min="10" max="10" width="13" style="2" customWidth="1"/>
    <col min="11" max="16384" width="10.83203125" style="2"/>
  </cols>
  <sheetData>
    <row r="1" spans="1:10">
      <c r="A1" s="74" t="s">
        <v>6</v>
      </c>
      <c r="B1" s="74"/>
      <c r="C1" s="74"/>
      <c r="D1" s="74"/>
      <c r="E1" s="74"/>
      <c r="F1" s="74"/>
      <c r="G1" s="74"/>
      <c r="H1" s="74"/>
      <c r="I1" s="74"/>
      <c r="J1" s="74"/>
    </row>
    <row r="2" spans="1:10">
      <c r="A2" s="74" t="s">
        <v>44</v>
      </c>
      <c r="B2" s="74"/>
      <c r="C2" s="74"/>
      <c r="D2" s="74"/>
      <c r="E2" s="74"/>
      <c r="F2" s="74"/>
      <c r="G2" s="74"/>
      <c r="H2" s="74"/>
      <c r="I2" s="74"/>
      <c r="J2" s="74"/>
    </row>
    <row r="3" spans="1:10" ht="15" thickBot="1">
      <c r="A3" s="76"/>
      <c r="B3" s="76"/>
      <c r="C3" s="76"/>
      <c r="D3" s="76"/>
      <c r="E3" s="76"/>
      <c r="F3" s="76"/>
      <c r="G3" s="76"/>
      <c r="H3" s="76"/>
      <c r="I3" s="76"/>
    </row>
    <row r="4" spans="1:10" s="49" customFormat="1" ht="60">
      <c r="A4" s="4" t="s">
        <v>0</v>
      </c>
      <c r="B4" s="5" t="s">
        <v>3</v>
      </c>
      <c r="C4" s="5" t="s">
        <v>8</v>
      </c>
      <c r="D4" s="5" t="s">
        <v>1</v>
      </c>
      <c r="E4" s="5" t="s">
        <v>2</v>
      </c>
      <c r="F4" s="6" t="s">
        <v>4</v>
      </c>
      <c r="G4" s="5" t="s">
        <v>32</v>
      </c>
      <c r="H4" s="6" t="s">
        <v>30</v>
      </c>
      <c r="I4" s="5" t="s">
        <v>16</v>
      </c>
      <c r="J4" s="7" t="s">
        <v>31</v>
      </c>
    </row>
    <row r="5" spans="1:10" ht="15" thickBot="1">
      <c r="A5" s="8">
        <v>1</v>
      </c>
      <c r="B5" s="9">
        <v>2</v>
      </c>
      <c r="C5" s="9">
        <v>3</v>
      </c>
      <c r="D5" s="9">
        <v>4</v>
      </c>
      <c r="E5" s="9">
        <v>5</v>
      </c>
      <c r="F5" s="26">
        <v>6</v>
      </c>
      <c r="G5" s="26">
        <v>7</v>
      </c>
      <c r="H5" s="26">
        <v>8</v>
      </c>
      <c r="I5" s="26">
        <v>9</v>
      </c>
      <c r="J5" s="27">
        <v>10</v>
      </c>
    </row>
    <row r="6" spans="1:10" ht="30">
      <c r="A6" s="10">
        <v>1</v>
      </c>
      <c r="B6" s="68" t="s">
        <v>171</v>
      </c>
      <c r="C6" s="10" t="s">
        <v>14</v>
      </c>
      <c r="D6" s="12" t="s">
        <v>5</v>
      </c>
      <c r="E6" s="56">
        <v>3</v>
      </c>
      <c r="F6" s="28"/>
      <c r="G6" s="29"/>
      <c r="H6" s="30">
        <f t="shared" ref="H6" si="0">ROUND(F6+(F6*G6),2)</f>
        <v>0</v>
      </c>
      <c r="I6" s="30">
        <f>ROUND(E6*F6,2)</f>
        <v>0</v>
      </c>
      <c r="J6" s="30">
        <f>ROUND(I6+(I6*G6),2)</f>
        <v>0</v>
      </c>
    </row>
    <row r="7" spans="1:10" ht="81" customHeight="1">
      <c r="A7" s="12">
        <v>2</v>
      </c>
      <c r="B7" s="68" t="s">
        <v>172</v>
      </c>
      <c r="C7" s="12" t="s">
        <v>9</v>
      </c>
      <c r="D7" s="12" t="s">
        <v>5</v>
      </c>
      <c r="E7" s="56">
        <v>250</v>
      </c>
      <c r="F7" s="28"/>
      <c r="G7" s="29"/>
      <c r="H7" s="30">
        <f t="shared" ref="H7:H62" si="1">ROUND(F7+(F7*G7),2)</f>
        <v>0</v>
      </c>
      <c r="I7" s="30">
        <f t="shared" ref="I7:I62" si="2">ROUND(E7*F7,2)</f>
        <v>0</v>
      </c>
      <c r="J7" s="30">
        <f t="shared" ref="J7:J62" si="3">ROUND(I7+(I7*G7),2)</f>
        <v>0</v>
      </c>
    </row>
    <row r="8" spans="1:10" ht="30">
      <c r="A8" s="10">
        <v>3</v>
      </c>
      <c r="B8" s="69" t="s">
        <v>173</v>
      </c>
      <c r="C8" s="12" t="s">
        <v>14</v>
      </c>
      <c r="D8" s="50" t="s">
        <v>7</v>
      </c>
      <c r="E8" s="56">
        <v>2000</v>
      </c>
      <c r="F8" s="28"/>
      <c r="G8" s="29"/>
      <c r="H8" s="30">
        <f t="shared" si="1"/>
        <v>0</v>
      </c>
      <c r="I8" s="30">
        <f t="shared" si="2"/>
        <v>0</v>
      </c>
      <c r="J8" s="30">
        <f t="shared" si="3"/>
        <v>0</v>
      </c>
    </row>
    <row r="9" spans="1:10" ht="30">
      <c r="A9" s="12">
        <v>4</v>
      </c>
      <c r="B9" s="68" t="s">
        <v>174</v>
      </c>
      <c r="C9" s="12" t="s">
        <v>14</v>
      </c>
      <c r="D9" s="12" t="s">
        <v>5</v>
      </c>
      <c r="E9" s="56">
        <v>0.5</v>
      </c>
      <c r="F9" s="28"/>
      <c r="G9" s="29"/>
      <c r="H9" s="30">
        <f t="shared" si="1"/>
        <v>0</v>
      </c>
      <c r="I9" s="30">
        <f t="shared" si="2"/>
        <v>0</v>
      </c>
      <c r="J9" s="30">
        <f t="shared" si="3"/>
        <v>0</v>
      </c>
    </row>
    <row r="10" spans="1:10" ht="52" customHeight="1">
      <c r="A10" s="10">
        <v>5</v>
      </c>
      <c r="B10" s="68" t="s">
        <v>175</v>
      </c>
      <c r="C10" s="12" t="s">
        <v>14</v>
      </c>
      <c r="D10" s="12" t="s">
        <v>7</v>
      </c>
      <c r="E10" s="56">
        <v>4500</v>
      </c>
      <c r="F10" s="28"/>
      <c r="G10" s="29"/>
      <c r="H10" s="30">
        <f t="shared" si="1"/>
        <v>0</v>
      </c>
      <c r="I10" s="30">
        <f t="shared" si="2"/>
        <v>0</v>
      </c>
      <c r="J10" s="30">
        <f t="shared" si="3"/>
        <v>0</v>
      </c>
    </row>
    <row r="11" spans="1:10" ht="165">
      <c r="A11" s="12">
        <v>6</v>
      </c>
      <c r="B11" s="68" t="s">
        <v>176</v>
      </c>
      <c r="C11" s="12" t="s">
        <v>28</v>
      </c>
      <c r="D11" s="12" t="s">
        <v>7</v>
      </c>
      <c r="E11" s="56">
        <v>2000</v>
      </c>
      <c r="F11" s="28"/>
      <c r="G11" s="29"/>
      <c r="H11" s="30">
        <f t="shared" si="1"/>
        <v>0</v>
      </c>
      <c r="I11" s="30">
        <f t="shared" si="2"/>
        <v>0</v>
      </c>
      <c r="J11" s="30">
        <f t="shared" si="3"/>
        <v>0</v>
      </c>
    </row>
    <row r="12" spans="1:10" ht="15">
      <c r="A12" s="10">
        <v>7</v>
      </c>
      <c r="B12" s="68" t="s">
        <v>177</v>
      </c>
      <c r="C12" s="12" t="s">
        <v>14</v>
      </c>
      <c r="D12" s="12" t="s">
        <v>7</v>
      </c>
      <c r="E12" s="56">
        <v>3500</v>
      </c>
      <c r="F12" s="28"/>
      <c r="G12" s="29"/>
      <c r="H12" s="30">
        <f t="shared" si="1"/>
        <v>0</v>
      </c>
      <c r="I12" s="30">
        <f t="shared" si="2"/>
        <v>0</v>
      </c>
      <c r="J12" s="30">
        <f t="shared" si="3"/>
        <v>0</v>
      </c>
    </row>
    <row r="13" spans="1:10" ht="45">
      <c r="A13" s="12">
        <v>8</v>
      </c>
      <c r="B13" s="68" t="s">
        <v>178</v>
      </c>
      <c r="C13" s="12" t="s">
        <v>14</v>
      </c>
      <c r="D13" s="12" t="s">
        <v>5</v>
      </c>
      <c r="E13" s="56">
        <v>50</v>
      </c>
      <c r="F13" s="28"/>
      <c r="G13" s="29"/>
      <c r="H13" s="30">
        <f t="shared" si="1"/>
        <v>0</v>
      </c>
      <c r="I13" s="30">
        <f t="shared" si="2"/>
        <v>0</v>
      </c>
      <c r="J13" s="30">
        <f t="shared" si="3"/>
        <v>0</v>
      </c>
    </row>
    <row r="14" spans="1:10" ht="30">
      <c r="A14" s="10">
        <v>9</v>
      </c>
      <c r="B14" s="70" t="s">
        <v>179</v>
      </c>
      <c r="C14" s="12" t="s">
        <v>14</v>
      </c>
      <c r="D14" s="12" t="s">
        <v>5</v>
      </c>
      <c r="E14" s="56">
        <v>10</v>
      </c>
      <c r="F14" s="28"/>
      <c r="G14" s="29"/>
      <c r="H14" s="30">
        <f t="shared" si="1"/>
        <v>0</v>
      </c>
      <c r="I14" s="30">
        <f t="shared" si="2"/>
        <v>0</v>
      </c>
      <c r="J14" s="30">
        <f t="shared" si="3"/>
        <v>0</v>
      </c>
    </row>
    <row r="15" spans="1:10" ht="45">
      <c r="A15" s="12">
        <v>10</v>
      </c>
      <c r="B15" s="68" t="s">
        <v>180</v>
      </c>
      <c r="C15" s="12" t="s">
        <v>14</v>
      </c>
      <c r="D15" s="12" t="s">
        <v>5</v>
      </c>
      <c r="E15" s="56">
        <v>1</v>
      </c>
      <c r="F15" s="28"/>
      <c r="G15" s="29"/>
      <c r="H15" s="30">
        <f t="shared" si="1"/>
        <v>0</v>
      </c>
      <c r="I15" s="30">
        <f t="shared" si="2"/>
        <v>0</v>
      </c>
      <c r="J15" s="30">
        <f t="shared" si="3"/>
        <v>0</v>
      </c>
    </row>
    <row r="16" spans="1:10" ht="30">
      <c r="A16" s="10">
        <v>11</v>
      </c>
      <c r="B16" s="68" t="s">
        <v>181</v>
      </c>
      <c r="C16" s="12" t="s">
        <v>14</v>
      </c>
      <c r="D16" s="12" t="s">
        <v>5</v>
      </c>
      <c r="E16" s="56">
        <v>6</v>
      </c>
      <c r="F16" s="28"/>
      <c r="G16" s="29"/>
      <c r="H16" s="30">
        <f t="shared" si="1"/>
        <v>0</v>
      </c>
      <c r="I16" s="30">
        <f t="shared" si="2"/>
        <v>0</v>
      </c>
      <c r="J16" s="30">
        <f t="shared" si="3"/>
        <v>0</v>
      </c>
    </row>
    <row r="17" spans="1:10" ht="60">
      <c r="A17" s="12">
        <v>12</v>
      </c>
      <c r="B17" s="68" t="s">
        <v>182</v>
      </c>
      <c r="C17" s="12" t="s">
        <v>14</v>
      </c>
      <c r="D17" s="12" t="s">
        <v>5</v>
      </c>
      <c r="E17" s="56">
        <v>80</v>
      </c>
      <c r="F17" s="28"/>
      <c r="G17" s="29"/>
      <c r="H17" s="30">
        <f t="shared" si="1"/>
        <v>0</v>
      </c>
      <c r="I17" s="30">
        <f t="shared" si="2"/>
        <v>0</v>
      </c>
      <c r="J17" s="30">
        <f t="shared" si="3"/>
        <v>0</v>
      </c>
    </row>
    <row r="18" spans="1:10" ht="30">
      <c r="A18" s="10">
        <v>13</v>
      </c>
      <c r="B18" s="68" t="s">
        <v>183</v>
      </c>
      <c r="C18" s="12" t="s">
        <v>14</v>
      </c>
      <c r="D18" s="12" t="s">
        <v>5</v>
      </c>
      <c r="E18" s="56">
        <v>1</v>
      </c>
      <c r="F18" s="28"/>
      <c r="G18" s="29"/>
      <c r="H18" s="30">
        <f t="shared" si="1"/>
        <v>0</v>
      </c>
      <c r="I18" s="30">
        <f t="shared" si="2"/>
        <v>0</v>
      </c>
      <c r="J18" s="30">
        <f t="shared" si="3"/>
        <v>0</v>
      </c>
    </row>
    <row r="19" spans="1:10" ht="30">
      <c r="A19" s="12">
        <v>14</v>
      </c>
      <c r="B19" s="71" t="s">
        <v>184</v>
      </c>
      <c r="C19" s="12" t="s">
        <v>14</v>
      </c>
      <c r="D19" s="12" t="s">
        <v>5</v>
      </c>
      <c r="E19" s="56">
        <v>1</v>
      </c>
      <c r="F19" s="28"/>
      <c r="G19" s="29"/>
      <c r="H19" s="30">
        <f t="shared" si="1"/>
        <v>0</v>
      </c>
      <c r="I19" s="30">
        <f t="shared" si="2"/>
        <v>0</v>
      </c>
      <c r="J19" s="30">
        <f t="shared" si="3"/>
        <v>0</v>
      </c>
    </row>
    <row r="20" spans="1:10" ht="60">
      <c r="A20" s="10">
        <v>15</v>
      </c>
      <c r="B20" s="68" t="s">
        <v>185</v>
      </c>
      <c r="C20" s="12" t="s">
        <v>14</v>
      </c>
      <c r="D20" s="12" t="s">
        <v>5</v>
      </c>
      <c r="E20" s="56">
        <v>100</v>
      </c>
      <c r="F20" s="28"/>
      <c r="G20" s="29"/>
      <c r="H20" s="30">
        <f t="shared" si="1"/>
        <v>0</v>
      </c>
      <c r="I20" s="30">
        <f t="shared" si="2"/>
        <v>0</v>
      </c>
      <c r="J20" s="30">
        <f t="shared" si="3"/>
        <v>0</v>
      </c>
    </row>
    <row r="21" spans="1:10" ht="19" customHeight="1">
      <c r="A21" s="12">
        <v>16</v>
      </c>
      <c r="B21" s="71" t="s">
        <v>186</v>
      </c>
      <c r="C21" s="12" t="s">
        <v>14</v>
      </c>
      <c r="D21" s="12" t="s">
        <v>5</v>
      </c>
      <c r="E21" s="56">
        <v>20</v>
      </c>
      <c r="F21" s="28"/>
      <c r="G21" s="29"/>
      <c r="H21" s="30">
        <f t="shared" si="1"/>
        <v>0</v>
      </c>
      <c r="I21" s="30">
        <f t="shared" si="2"/>
        <v>0</v>
      </c>
      <c r="J21" s="30">
        <f t="shared" si="3"/>
        <v>0</v>
      </c>
    </row>
    <row r="22" spans="1:10" ht="50" customHeight="1">
      <c r="A22" s="10">
        <v>17</v>
      </c>
      <c r="B22" s="68" t="s">
        <v>187</v>
      </c>
      <c r="C22" s="12" t="s">
        <v>14</v>
      </c>
      <c r="D22" s="12" t="s">
        <v>5</v>
      </c>
      <c r="E22" s="56">
        <v>300</v>
      </c>
      <c r="F22" s="28"/>
      <c r="G22" s="29"/>
      <c r="H22" s="30">
        <f t="shared" si="1"/>
        <v>0</v>
      </c>
      <c r="I22" s="30">
        <f t="shared" si="2"/>
        <v>0</v>
      </c>
      <c r="J22" s="30">
        <f t="shared" si="3"/>
        <v>0</v>
      </c>
    </row>
    <row r="23" spans="1:10" ht="167" customHeight="1">
      <c r="A23" s="12">
        <v>18</v>
      </c>
      <c r="B23" s="68" t="s">
        <v>188</v>
      </c>
      <c r="C23" s="12" t="s">
        <v>14</v>
      </c>
      <c r="D23" s="12" t="s">
        <v>5</v>
      </c>
      <c r="E23" s="56">
        <v>300</v>
      </c>
      <c r="F23" s="28"/>
      <c r="G23" s="29"/>
      <c r="H23" s="30">
        <f t="shared" si="1"/>
        <v>0</v>
      </c>
      <c r="I23" s="30">
        <f t="shared" si="2"/>
        <v>0</v>
      </c>
      <c r="J23" s="30">
        <f t="shared" si="3"/>
        <v>0</v>
      </c>
    </row>
    <row r="24" spans="1:10" ht="30">
      <c r="A24" s="10">
        <v>19</v>
      </c>
      <c r="B24" s="68" t="s">
        <v>189</v>
      </c>
      <c r="C24" s="12" t="s">
        <v>14</v>
      </c>
      <c r="D24" s="12" t="s">
        <v>5</v>
      </c>
      <c r="E24" s="56">
        <v>30</v>
      </c>
      <c r="F24" s="28"/>
      <c r="G24" s="29"/>
      <c r="H24" s="30">
        <f t="shared" si="1"/>
        <v>0</v>
      </c>
      <c r="I24" s="30">
        <f t="shared" si="2"/>
        <v>0</v>
      </c>
      <c r="J24" s="30">
        <f t="shared" si="3"/>
        <v>0</v>
      </c>
    </row>
    <row r="25" spans="1:10" ht="30">
      <c r="A25" s="12">
        <v>20</v>
      </c>
      <c r="B25" s="68" t="s">
        <v>190</v>
      </c>
      <c r="C25" s="12" t="s">
        <v>14</v>
      </c>
      <c r="D25" s="12" t="s">
        <v>5</v>
      </c>
      <c r="E25" s="56">
        <v>50</v>
      </c>
      <c r="F25" s="28"/>
      <c r="G25" s="29"/>
      <c r="H25" s="30">
        <f t="shared" si="1"/>
        <v>0</v>
      </c>
      <c r="I25" s="30">
        <f t="shared" si="2"/>
        <v>0</v>
      </c>
      <c r="J25" s="30">
        <f t="shared" si="3"/>
        <v>0</v>
      </c>
    </row>
    <row r="26" spans="1:10" ht="30">
      <c r="A26" s="10">
        <v>21</v>
      </c>
      <c r="B26" s="68" t="s">
        <v>191</v>
      </c>
      <c r="C26" s="12" t="s">
        <v>14</v>
      </c>
      <c r="D26" s="12" t="s">
        <v>5</v>
      </c>
      <c r="E26" s="56">
        <v>300</v>
      </c>
      <c r="F26" s="28"/>
      <c r="G26" s="29"/>
      <c r="H26" s="30">
        <f t="shared" si="1"/>
        <v>0</v>
      </c>
      <c r="I26" s="30">
        <f t="shared" si="2"/>
        <v>0</v>
      </c>
      <c r="J26" s="30">
        <f t="shared" si="3"/>
        <v>0</v>
      </c>
    </row>
    <row r="27" spans="1:10" ht="18" customHeight="1">
      <c r="A27" s="12">
        <v>22</v>
      </c>
      <c r="B27" s="71" t="s">
        <v>192</v>
      </c>
      <c r="C27" s="12" t="s">
        <v>14</v>
      </c>
      <c r="D27" s="12" t="s">
        <v>5</v>
      </c>
      <c r="E27" s="56">
        <v>300</v>
      </c>
      <c r="F27" s="28"/>
      <c r="G27" s="29"/>
      <c r="H27" s="30">
        <f t="shared" si="1"/>
        <v>0</v>
      </c>
      <c r="I27" s="30">
        <f t="shared" si="2"/>
        <v>0</v>
      </c>
      <c r="J27" s="30">
        <f t="shared" si="3"/>
        <v>0</v>
      </c>
    </row>
    <row r="28" spans="1:10" ht="30">
      <c r="A28" s="10">
        <v>23</v>
      </c>
      <c r="B28" s="68" t="s">
        <v>193</v>
      </c>
      <c r="C28" s="12" t="s">
        <v>14</v>
      </c>
      <c r="D28" s="12" t="s">
        <v>5</v>
      </c>
      <c r="E28" s="56">
        <v>350</v>
      </c>
      <c r="F28" s="28"/>
      <c r="G28" s="29"/>
      <c r="H28" s="30">
        <f t="shared" si="1"/>
        <v>0</v>
      </c>
      <c r="I28" s="30">
        <f t="shared" si="2"/>
        <v>0</v>
      </c>
      <c r="J28" s="30">
        <f t="shared" si="3"/>
        <v>0</v>
      </c>
    </row>
    <row r="29" spans="1:10" ht="15">
      <c r="A29" s="12">
        <v>24</v>
      </c>
      <c r="B29" s="71" t="s">
        <v>194</v>
      </c>
      <c r="C29" s="12" t="s">
        <v>14</v>
      </c>
      <c r="D29" s="12" t="s">
        <v>7</v>
      </c>
      <c r="E29" s="56">
        <v>6500</v>
      </c>
      <c r="F29" s="28"/>
      <c r="G29" s="29"/>
      <c r="H29" s="30">
        <f t="shared" si="1"/>
        <v>0</v>
      </c>
      <c r="I29" s="30">
        <f t="shared" si="2"/>
        <v>0</v>
      </c>
      <c r="J29" s="30">
        <f t="shared" si="3"/>
        <v>0</v>
      </c>
    </row>
    <row r="30" spans="1:10" ht="45">
      <c r="A30" s="10">
        <v>25</v>
      </c>
      <c r="B30" s="71" t="s">
        <v>195</v>
      </c>
      <c r="C30" s="12" t="s">
        <v>14</v>
      </c>
      <c r="D30" s="12" t="s">
        <v>5</v>
      </c>
      <c r="E30" s="56">
        <v>10</v>
      </c>
      <c r="F30" s="28"/>
      <c r="G30" s="29"/>
      <c r="H30" s="30">
        <f t="shared" si="1"/>
        <v>0</v>
      </c>
      <c r="I30" s="30">
        <f t="shared" si="2"/>
        <v>0</v>
      </c>
      <c r="J30" s="30">
        <f t="shared" si="3"/>
        <v>0</v>
      </c>
    </row>
    <row r="31" spans="1:10" ht="45">
      <c r="A31" s="12">
        <v>26</v>
      </c>
      <c r="B31" s="68" t="s">
        <v>196</v>
      </c>
      <c r="C31" s="12" t="s">
        <v>14</v>
      </c>
      <c r="D31" s="12" t="s">
        <v>5</v>
      </c>
      <c r="E31" s="56">
        <v>1</v>
      </c>
      <c r="F31" s="28"/>
      <c r="G31" s="29"/>
      <c r="H31" s="30">
        <f t="shared" si="1"/>
        <v>0</v>
      </c>
      <c r="I31" s="30">
        <f t="shared" si="2"/>
        <v>0</v>
      </c>
      <c r="J31" s="30">
        <f t="shared" si="3"/>
        <v>0</v>
      </c>
    </row>
    <row r="32" spans="1:10" ht="45">
      <c r="A32" s="10">
        <v>27</v>
      </c>
      <c r="B32" s="71" t="s">
        <v>197</v>
      </c>
      <c r="C32" s="12" t="s">
        <v>14</v>
      </c>
      <c r="D32" s="12" t="s">
        <v>5</v>
      </c>
      <c r="E32" s="56">
        <v>4</v>
      </c>
      <c r="F32" s="28"/>
      <c r="G32" s="29"/>
      <c r="H32" s="30">
        <f t="shared" si="1"/>
        <v>0</v>
      </c>
      <c r="I32" s="30">
        <f t="shared" si="2"/>
        <v>0</v>
      </c>
      <c r="J32" s="30">
        <f t="shared" si="3"/>
        <v>0</v>
      </c>
    </row>
    <row r="33" spans="1:10" ht="30">
      <c r="A33" s="12">
        <v>28</v>
      </c>
      <c r="B33" s="71" t="s">
        <v>198</v>
      </c>
      <c r="C33" s="12" t="s">
        <v>14</v>
      </c>
      <c r="D33" s="12" t="s">
        <v>5</v>
      </c>
      <c r="E33" s="56">
        <v>4</v>
      </c>
      <c r="F33" s="28"/>
      <c r="G33" s="29"/>
      <c r="H33" s="30">
        <f t="shared" si="1"/>
        <v>0</v>
      </c>
      <c r="I33" s="30">
        <f t="shared" si="2"/>
        <v>0</v>
      </c>
      <c r="J33" s="30">
        <f t="shared" si="3"/>
        <v>0</v>
      </c>
    </row>
    <row r="34" spans="1:10" ht="30">
      <c r="A34" s="10">
        <v>29</v>
      </c>
      <c r="B34" s="72" t="s">
        <v>199</v>
      </c>
      <c r="C34" s="12" t="s">
        <v>14</v>
      </c>
      <c r="D34" s="50" t="s">
        <v>5</v>
      </c>
      <c r="E34" s="56">
        <v>3</v>
      </c>
      <c r="F34" s="28"/>
      <c r="G34" s="29"/>
      <c r="H34" s="30">
        <f t="shared" si="1"/>
        <v>0</v>
      </c>
      <c r="I34" s="30">
        <f t="shared" si="2"/>
        <v>0</v>
      </c>
      <c r="J34" s="30">
        <f t="shared" si="3"/>
        <v>0</v>
      </c>
    </row>
    <row r="35" spans="1:10" ht="30">
      <c r="A35" s="12">
        <v>30</v>
      </c>
      <c r="B35" s="68" t="s">
        <v>200</v>
      </c>
      <c r="C35" s="12" t="s">
        <v>14</v>
      </c>
      <c r="D35" s="12" t="s">
        <v>5</v>
      </c>
      <c r="E35" s="56">
        <v>5</v>
      </c>
      <c r="F35" s="28"/>
      <c r="G35" s="29"/>
      <c r="H35" s="30">
        <f t="shared" si="1"/>
        <v>0</v>
      </c>
      <c r="I35" s="30">
        <f t="shared" si="2"/>
        <v>0</v>
      </c>
      <c r="J35" s="30">
        <f t="shared" si="3"/>
        <v>0</v>
      </c>
    </row>
    <row r="36" spans="1:10" ht="45">
      <c r="A36" s="10">
        <v>31</v>
      </c>
      <c r="B36" s="68" t="s">
        <v>201</v>
      </c>
      <c r="C36" s="12" t="s">
        <v>14</v>
      </c>
      <c r="D36" s="12" t="s">
        <v>5</v>
      </c>
      <c r="E36" s="56">
        <v>5</v>
      </c>
      <c r="F36" s="28"/>
      <c r="G36" s="29"/>
      <c r="H36" s="30">
        <f t="shared" si="1"/>
        <v>0</v>
      </c>
      <c r="I36" s="30">
        <f t="shared" si="2"/>
        <v>0</v>
      </c>
      <c r="J36" s="30">
        <f t="shared" si="3"/>
        <v>0</v>
      </c>
    </row>
    <row r="37" spans="1:10" ht="60">
      <c r="A37" s="12">
        <v>32</v>
      </c>
      <c r="B37" s="68" t="s">
        <v>202</v>
      </c>
      <c r="C37" s="12" t="s">
        <v>14</v>
      </c>
      <c r="D37" s="12" t="s">
        <v>5</v>
      </c>
      <c r="E37" s="56">
        <v>80</v>
      </c>
      <c r="F37" s="28"/>
      <c r="G37" s="29"/>
      <c r="H37" s="30">
        <f t="shared" si="1"/>
        <v>0</v>
      </c>
      <c r="I37" s="30">
        <f t="shared" si="2"/>
        <v>0</v>
      </c>
      <c r="J37" s="30">
        <f t="shared" si="3"/>
        <v>0</v>
      </c>
    </row>
    <row r="38" spans="1:10" ht="120">
      <c r="A38" s="10">
        <v>33</v>
      </c>
      <c r="B38" s="68" t="s">
        <v>203</v>
      </c>
      <c r="C38" s="12" t="s">
        <v>14</v>
      </c>
      <c r="D38" s="12" t="s">
        <v>5</v>
      </c>
      <c r="E38" s="56">
        <v>750</v>
      </c>
      <c r="F38" s="28"/>
      <c r="G38" s="29"/>
      <c r="H38" s="30">
        <f t="shared" si="1"/>
        <v>0</v>
      </c>
      <c r="I38" s="30">
        <f t="shared" si="2"/>
        <v>0</v>
      </c>
      <c r="J38" s="30">
        <f t="shared" si="3"/>
        <v>0</v>
      </c>
    </row>
    <row r="39" spans="1:10" ht="75">
      <c r="A39" s="12">
        <v>34</v>
      </c>
      <c r="B39" s="68" t="s">
        <v>204</v>
      </c>
      <c r="C39" s="12" t="s">
        <v>14</v>
      </c>
      <c r="D39" s="12" t="s">
        <v>5</v>
      </c>
      <c r="E39" s="56">
        <v>350</v>
      </c>
      <c r="F39" s="28"/>
      <c r="G39" s="29"/>
      <c r="H39" s="30">
        <f t="shared" si="1"/>
        <v>0</v>
      </c>
      <c r="I39" s="30">
        <f t="shared" si="2"/>
        <v>0</v>
      </c>
      <c r="J39" s="30">
        <f t="shared" si="3"/>
        <v>0</v>
      </c>
    </row>
    <row r="40" spans="1:10" ht="45">
      <c r="A40" s="10">
        <v>35</v>
      </c>
      <c r="B40" s="68" t="s">
        <v>205</v>
      </c>
      <c r="C40" s="12" t="s">
        <v>14</v>
      </c>
      <c r="D40" s="12" t="s">
        <v>5</v>
      </c>
      <c r="E40" s="56">
        <v>400</v>
      </c>
      <c r="F40" s="28"/>
      <c r="G40" s="29"/>
      <c r="H40" s="30">
        <f t="shared" si="1"/>
        <v>0</v>
      </c>
      <c r="I40" s="30">
        <f t="shared" si="2"/>
        <v>0</v>
      </c>
      <c r="J40" s="30">
        <f t="shared" si="3"/>
        <v>0</v>
      </c>
    </row>
    <row r="41" spans="1:10" ht="30">
      <c r="A41" s="12">
        <v>36</v>
      </c>
      <c r="B41" s="71" t="s">
        <v>206</v>
      </c>
      <c r="C41" s="12" t="s">
        <v>14</v>
      </c>
      <c r="D41" s="12" t="s">
        <v>5</v>
      </c>
      <c r="E41" s="56">
        <v>20</v>
      </c>
      <c r="F41" s="28"/>
      <c r="G41" s="29"/>
      <c r="H41" s="30">
        <f t="shared" si="1"/>
        <v>0</v>
      </c>
      <c r="I41" s="30">
        <f t="shared" si="2"/>
        <v>0</v>
      </c>
      <c r="J41" s="30">
        <f t="shared" si="3"/>
        <v>0</v>
      </c>
    </row>
    <row r="42" spans="1:10" ht="30">
      <c r="A42" s="10">
        <v>37</v>
      </c>
      <c r="B42" s="71" t="s">
        <v>207</v>
      </c>
      <c r="C42" s="12" t="s">
        <v>14</v>
      </c>
      <c r="D42" s="12" t="s">
        <v>13</v>
      </c>
      <c r="E42" s="56">
        <v>40</v>
      </c>
      <c r="F42" s="28"/>
      <c r="G42" s="29"/>
      <c r="H42" s="30">
        <f t="shared" si="1"/>
        <v>0</v>
      </c>
      <c r="I42" s="30">
        <f t="shared" si="2"/>
        <v>0</v>
      </c>
      <c r="J42" s="30">
        <f t="shared" si="3"/>
        <v>0</v>
      </c>
    </row>
    <row r="43" spans="1:10" ht="75">
      <c r="A43" s="12">
        <v>38</v>
      </c>
      <c r="B43" s="68" t="s">
        <v>208</v>
      </c>
      <c r="C43" s="12" t="s">
        <v>14</v>
      </c>
      <c r="D43" s="12" t="s">
        <v>13</v>
      </c>
      <c r="E43" s="56">
        <v>600</v>
      </c>
      <c r="F43" s="28"/>
      <c r="G43" s="29"/>
      <c r="H43" s="30">
        <f t="shared" si="1"/>
        <v>0</v>
      </c>
      <c r="I43" s="30">
        <f t="shared" si="2"/>
        <v>0</v>
      </c>
      <c r="J43" s="30">
        <f t="shared" si="3"/>
        <v>0</v>
      </c>
    </row>
    <row r="44" spans="1:10" ht="35" customHeight="1">
      <c r="A44" s="10">
        <v>39</v>
      </c>
      <c r="B44" s="71" t="s">
        <v>209</v>
      </c>
      <c r="C44" s="12" t="s">
        <v>14</v>
      </c>
      <c r="D44" s="12" t="s">
        <v>5</v>
      </c>
      <c r="E44" s="56">
        <v>4</v>
      </c>
      <c r="F44" s="28"/>
      <c r="G44" s="29"/>
      <c r="H44" s="30">
        <f t="shared" si="1"/>
        <v>0</v>
      </c>
      <c r="I44" s="30">
        <f t="shared" si="2"/>
        <v>0</v>
      </c>
      <c r="J44" s="30">
        <f t="shared" si="3"/>
        <v>0</v>
      </c>
    </row>
    <row r="45" spans="1:10" ht="18" customHeight="1">
      <c r="A45" s="12">
        <v>40</v>
      </c>
      <c r="B45" s="68" t="s">
        <v>210</v>
      </c>
      <c r="C45" s="12" t="s">
        <v>14</v>
      </c>
      <c r="D45" s="12" t="s">
        <v>5</v>
      </c>
      <c r="E45" s="56">
        <v>20</v>
      </c>
      <c r="F45" s="28"/>
      <c r="G45" s="29"/>
      <c r="H45" s="30">
        <f t="shared" si="1"/>
        <v>0</v>
      </c>
      <c r="I45" s="30">
        <f t="shared" si="2"/>
        <v>0</v>
      </c>
      <c r="J45" s="30">
        <f t="shared" si="3"/>
        <v>0</v>
      </c>
    </row>
    <row r="46" spans="1:10" ht="60">
      <c r="A46" s="10">
        <v>41</v>
      </c>
      <c r="B46" s="71" t="s">
        <v>211</v>
      </c>
      <c r="C46" s="12" t="s">
        <v>14</v>
      </c>
      <c r="D46" s="12" t="s">
        <v>5</v>
      </c>
      <c r="E46" s="56">
        <v>30</v>
      </c>
      <c r="F46" s="28"/>
      <c r="G46" s="29"/>
      <c r="H46" s="30">
        <f t="shared" si="1"/>
        <v>0</v>
      </c>
      <c r="I46" s="30">
        <f t="shared" si="2"/>
        <v>0</v>
      </c>
      <c r="J46" s="30">
        <f t="shared" si="3"/>
        <v>0</v>
      </c>
    </row>
    <row r="47" spans="1:10" ht="60">
      <c r="A47" s="12">
        <v>42</v>
      </c>
      <c r="B47" s="71" t="s">
        <v>212</v>
      </c>
      <c r="C47" s="12" t="s">
        <v>14</v>
      </c>
      <c r="D47" s="12" t="s">
        <v>5</v>
      </c>
      <c r="E47" s="57">
        <v>30</v>
      </c>
      <c r="F47" s="28"/>
      <c r="G47" s="29"/>
      <c r="H47" s="30">
        <f t="shared" si="1"/>
        <v>0</v>
      </c>
      <c r="I47" s="30">
        <f t="shared" si="2"/>
        <v>0</v>
      </c>
      <c r="J47" s="30">
        <f t="shared" si="3"/>
        <v>0</v>
      </c>
    </row>
    <row r="48" spans="1:10" ht="60">
      <c r="A48" s="10">
        <v>43</v>
      </c>
      <c r="B48" s="71" t="s">
        <v>213</v>
      </c>
      <c r="C48" s="12" t="s">
        <v>14</v>
      </c>
      <c r="D48" s="12" t="s">
        <v>5</v>
      </c>
      <c r="E48" s="57">
        <v>10</v>
      </c>
      <c r="F48" s="28"/>
      <c r="G48" s="29"/>
      <c r="H48" s="30">
        <f t="shared" si="1"/>
        <v>0</v>
      </c>
      <c r="I48" s="30">
        <f t="shared" si="2"/>
        <v>0</v>
      </c>
      <c r="J48" s="30">
        <f t="shared" si="3"/>
        <v>0</v>
      </c>
    </row>
    <row r="49" spans="1:10" ht="60">
      <c r="A49" s="12">
        <v>44</v>
      </c>
      <c r="B49" s="71" t="s">
        <v>214</v>
      </c>
      <c r="C49" s="12" t="s">
        <v>14</v>
      </c>
      <c r="D49" s="12" t="s">
        <v>5</v>
      </c>
      <c r="E49" s="57">
        <v>10</v>
      </c>
      <c r="F49" s="28"/>
      <c r="G49" s="29"/>
      <c r="H49" s="30">
        <f t="shared" si="1"/>
        <v>0</v>
      </c>
      <c r="I49" s="30">
        <f t="shared" si="2"/>
        <v>0</v>
      </c>
      <c r="J49" s="30">
        <f t="shared" si="3"/>
        <v>0</v>
      </c>
    </row>
    <row r="50" spans="1:10" ht="38" customHeight="1">
      <c r="A50" s="10">
        <v>45</v>
      </c>
      <c r="B50" s="72" t="s">
        <v>215</v>
      </c>
      <c r="C50" s="12" t="s">
        <v>14</v>
      </c>
      <c r="D50" s="50" t="s">
        <v>7</v>
      </c>
      <c r="E50" s="57">
        <v>3200</v>
      </c>
      <c r="F50" s="28"/>
      <c r="G50" s="29"/>
      <c r="H50" s="30">
        <f t="shared" si="1"/>
        <v>0</v>
      </c>
      <c r="I50" s="30">
        <f t="shared" si="2"/>
        <v>0</v>
      </c>
      <c r="J50" s="30">
        <f t="shared" si="3"/>
        <v>0</v>
      </c>
    </row>
    <row r="51" spans="1:10" ht="45">
      <c r="A51" s="12">
        <v>46</v>
      </c>
      <c r="B51" s="68" t="s">
        <v>216</v>
      </c>
      <c r="C51" s="12" t="s">
        <v>14</v>
      </c>
      <c r="D51" s="12" t="s">
        <v>5</v>
      </c>
      <c r="E51" s="56">
        <v>20</v>
      </c>
      <c r="F51" s="28"/>
      <c r="G51" s="29"/>
      <c r="H51" s="30">
        <f t="shared" si="1"/>
        <v>0</v>
      </c>
      <c r="I51" s="30">
        <f t="shared" si="2"/>
        <v>0</v>
      </c>
      <c r="J51" s="30">
        <f t="shared" si="3"/>
        <v>0</v>
      </c>
    </row>
    <row r="52" spans="1:10" ht="45">
      <c r="A52" s="10">
        <v>47</v>
      </c>
      <c r="B52" s="68" t="s">
        <v>217</v>
      </c>
      <c r="C52" s="12" t="s">
        <v>14</v>
      </c>
      <c r="D52" s="12" t="s">
        <v>5</v>
      </c>
      <c r="E52" s="56">
        <v>600</v>
      </c>
      <c r="F52" s="28"/>
      <c r="G52" s="29"/>
      <c r="H52" s="30">
        <f t="shared" si="1"/>
        <v>0</v>
      </c>
      <c r="I52" s="30">
        <f t="shared" si="2"/>
        <v>0</v>
      </c>
      <c r="J52" s="30">
        <f t="shared" si="3"/>
        <v>0</v>
      </c>
    </row>
    <row r="53" spans="1:10" ht="60">
      <c r="A53" s="12">
        <v>48</v>
      </c>
      <c r="B53" s="71" t="s">
        <v>218</v>
      </c>
      <c r="C53" s="12" t="s">
        <v>14</v>
      </c>
      <c r="D53" s="12" t="s">
        <v>5</v>
      </c>
      <c r="E53" s="56">
        <v>150</v>
      </c>
      <c r="F53" s="28"/>
      <c r="G53" s="29"/>
      <c r="H53" s="30">
        <f t="shared" si="1"/>
        <v>0</v>
      </c>
      <c r="I53" s="30">
        <f t="shared" si="2"/>
        <v>0</v>
      </c>
      <c r="J53" s="30">
        <f t="shared" si="3"/>
        <v>0</v>
      </c>
    </row>
    <row r="54" spans="1:10" ht="30">
      <c r="A54" s="10">
        <v>49</v>
      </c>
      <c r="B54" s="71" t="s">
        <v>219</v>
      </c>
      <c r="C54" s="12" t="s">
        <v>14</v>
      </c>
      <c r="D54" s="12" t="s">
        <v>13</v>
      </c>
      <c r="E54" s="56">
        <v>3500</v>
      </c>
      <c r="F54" s="28"/>
      <c r="G54" s="29"/>
      <c r="H54" s="30">
        <f t="shared" si="1"/>
        <v>0</v>
      </c>
      <c r="I54" s="30">
        <f t="shared" si="2"/>
        <v>0</v>
      </c>
      <c r="J54" s="30">
        <f t="shared" si="3"/>
        <v>0</v>
      </c>
    </row>
    <row r="55" spans="1:10" ht="30">
      <c r="A55" s="12">
        <v>50</v>
      </c>
      <c r="B55" s="68" t="s">
        <v>220</v>
      </c>
      <c r="C55" s="12" t="s">
        <v>14</v>
      </c>
      <c r="D55" s="12" t="s">
        <v>5</v>
      </c>
      <c r="E55" s="56">
        <v>250</v>
      </c>
      <c r="F55" s="28"/>
      <c r="G55" s="29"/>
      <c r="H55" s="30">
        <f t="shared" si="1"/>
        <v>0</v>
      </c>
      <c r="I55" s="30">
        <f t="shared" si="2"/>
        <v>0</v>
      </c>
      <c r="J55" s="30">
        <f t="shared" si="3"/>
        <v>0</v>
      </c>
    </row>
    <row r="56" spans="1:10" ht="75">
      <c r="A56" s="10">
        <v>51</v>
      </c>
      <c r="B56" s="71" t="s">
        <v>221</v>
      </c>
      <c r="C56" s="12" t="s">
        <v>14</v>
      </c>
      <c r="D56" s="12" t="s">
        <v>5</v>
      </c>
      <c r="E56" s="56">
        <v>20</v>
      </c>
      <c r="F56" s="28"/>
      <c r="G56" s="29"/>
      <c r="H56" s="30">
        <f t="shared" ref="H56:H58" si="4">ROUND(F56+(F56*G56),2)</f>
        <v>0</v>
      </c>
      <c r="I56" s="30">
        <f t="shared" ref="I56:I58" si="5">ROUND(E56*F56,2)</f>
        <v>0</v>
      </c>
      <c r="J56" s="30">
        <f t="shared" ref="J56:J58" si="6">ROUND(I56+(I56*G56),2)</f>
        <v>0</v>
      </c>
    </row>
    <row r="57" spans="1:10" ht="36" customHeight="1">
      <c r="A57" s="12">
        <v>52</v>
      </c>
      <c r="B57" s="68" t="s">
        <v>222</v>
      </c>
      <c r="C57" s="12" t="s">
        <v>14</v>
      </c>
      <c r="D57" s="12" t="s">
        <v>5</v>
      </c>
      <c r="E57" s="56">
        <v>2</v>
      </c>
      <c r="F57" s="28"/>
      <c r="G57" s="29"/>
      <c r="H57" s="30">
        <f t="shared" si="4"/>
        <v>0</v>
      </c>
      <c r="I57" s="30">
        <f t="shared" si="5"/>
        <v>0</v>
      </c>
      <c r="J57" s="30">
        <f t="shared" si="6"/>
        <v>0</v>
      </c>
    </row>
    <row r="58" spans="1:10" ht="18" customHeight="1">
      <c r="A58" s="10">
        <v>53</v>
      </c>
      <c r="B58" s="68" t="s">
        <v>223</v>
      </c>
      <c r="C58" s="12" t="s">
        <v>14</v>
      </c>
      <c r="D58" s="12" t="s">
        <v>13</v>
      </c>
      <c r="E58" s="56">
        <v>2000</v>
      </c>
      <c r="F58" s="28"/>
      <c r="G58" s="29"/>
      <c r="H58" s="30">
        <f t="shared" si="4"/>
        <v>0</v>
      </c>
      <c r="I58" s="30">
        <f t="shared" si="5"/>
        <v>0</v>
      </c>
      <c r="J58" s="30">
        <f t="shared" si="6"/>
        <v>0</v>
      </c>
    </row>
    <row r="59" spans="1:10" ht="30">
      <c r="A59" s="12">
        <v>54</v>
      </c>
      <c r="B59" s="68" t="s">
        <v>224</v>
      </c>
      <c r="C59" s="12" t="s">
        <v>14</v>
      </c>
      <c r="D59" s="12" t="s">
        <v>5</v>
      </c>
      <c r="E59" s="56">
        <v>5</v>
      </c>
      <c r="F59" s="28"/>
      <c r="G59" s="29"/>
      <c r="H59" s="30">
        <f t="shared" si="1"/>
        <v>0</v>
      </c>
      <c r="I59" s="30">
        <f t="shared" si="2"/>
        <v>0</v>
      </c>
      <c r="J59" s="30">
        <f t="shared" si="3"/>
        <v>0</v>
      </c>
    </row>
    <row r="60" spans="1:10" ht="30">
      <c r="A60" s="10">
        <v>55</v>
      </c>
      <c r="B60" s="68" t="s">
        <v>225</v>
      </c>
      <c r="C60" s="12" t="s">
        <v>14</v>
      </c>
      <c r="D60" s="12" t="s">
        <v>5</v>
      </c>
      <c r="E60" s="56">
        <v>3</v>
      </c>
      <c r="F60" s="28"/>
      <c r="G60" s="29"/>
      <c r="H60" s="30">
        <f t="shared" si="1"/>
        <v>0</v>
      </c>
      <c r="I60" s="30">
        <f t="shared" si="2"/>
        <v>0</v>
      </c>
      <c r="J60" s="30">
        <f t="shared" si="3"/>
        <v>0</v>
      </c>
    </row>
    <row r="61" spans="1:10" ht="45">
      <c r="A61" s="10"/>
      <c r="B61" s="68" t="s">
        <v>226</v>
      </c>
      <c r="C61" s="12" t="s">
        <v>14</v>
      </c>
      <c r="D61" s="67" t="s">
        <v>13</v>
      </c>
      <c r="E61" s="56">
        <v>100</v>
      </c>
      <c r="F61" s="28"/>
      <c r="G61" s="29"/>
      <c r="H61" s="30">
        <f t="shared" ref="H61" si="7">ROUND(F61+(F61*G61),2)</f>
        <v>0</v>
      </c>
      <c r="I61" s="30">
        <f t="shared" ref="I61" si="8">ROUND(E61*F61,2)</f>
        <v>0</v>
      </c>
      <c r="J61" s="30">
        <f t="shared" ref="J61" si="9">ROUND(I61+(I61*G61),2)</f>
        <v>0</v>
      </c>
    </row>
    <row r="62" spans="1:10" ht="46" thickBot="1">
      <c r="A62" s="12">
        <v>56</v>
      </c>
      <c r="B62" s="73" t="s">
        <v>227</v>
      </c>
      <c r="C62" s="12" t="s">
        <v>14</v>
      </c>
      <c r="D62" s="12" t="s">
        <v>5</v>
      </c>
      <c r="E62" s="56">
        <v>3200</v>
      </c>
      <c r="F62" s="28"/>
      <c r="G62" s="29"/>
      <c r="H62" s="30">
        <f t="shared" si="1"/>
        <v>0</v>
      </c>
      <c r="I62" s="30">
        <f t="shared" si="2"/>
        <v>0</v>
      </c>
      <c r="J62" s="30">
        <f t="shared" si="3"/>
        <v>0</v>
      </c>
    </row>
    <row r="63" spans="1:10" s="42" customFormat="1" ht="19" customHeight="1" thickBot="1">
      <c r="A63" s="82" t="s">
        <v>29</v>
      </c>
      <c r="B63" s="83"/>
      <c r="C63" s="83"/>
      <c r="D63" s="83"/>
      <c r="E63" s="83"/>
      <c r="F63" s="83"/>
      <c r="G63" s="83"/>
      <c r="H63" s="83"/>
      <c r="I63" s="84"/>
      <c r="J63" s="41">
        <f>SUM(J6:J62)</f>
        <v>0</v>
      </c>
    </row>
    <row r="64" spans="1:10" ht="18" customHeight="1"/>
    <row r="65" spans="1:10" ht="44" customHeight="1">
      <c r="A65" s="81" t="s">
        <v>20</v>
      </c>
      <c r="B65" s="81"/>
      <c r="C65" s="81"/>
      <c r="D65" s="81"/>
      <c r="E65" s="81"/>
      <c r="F65" s="81"/>
      <c r="G65" s="81"/>
      <c r="H65" s="81"/>
      <c r="I65" s="81"/>
      <c r="J65" s="81"/>
    </row>
    <row r="66" spans="1:10" ht="42" customHeight="1">
      <c r="A66" s="80" t="s">
        <v>18</v>
      </c>
      <c r="B66" s="80"/>
      <c r="C66" s="80"/>
      <c r="D66" s="80"/>
      <c r="E66" s="80"/>
      <c r="F66" s="80"/>
      <c r="G66" s="80"/>
      <c r="H66" s="80"/>
      <c r="I66" s="80"/>
      <c r="J66" s="80"/>
    </row>
  </sheetData>
  <mergeCells count="6">
    <mergeCell ref="A3:I3"/>
    <mergeCell ref="A1:J1"/>
    <mergeCell ref="A2:J2"/>
    <mergeCell ref="A66:J66"/>
    <mergeCell ref="A65:J65"/>
    <mergeCell ref="A63:I63"/>
  </mergeCells>
  <phoneticPr fontId="2" type="noConversion"/>
  <printOptions horizontalCentered="1"/>
  <pageMargins left="0.25" right="0.25" top="0.75" bottom="0.75" header="0.3" footer="0.3"/>
  <pageSetup paperSize="9" orientation="landscape" r:id="rId1"/>
  <headerFooter>
    <oddHeader>&amp;CZałącznik nr 2.7 do SWZ&amp;RNr sprawy 1/2025/SP2</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7</vt:i4>
      </vt:variant>
      <vt:variant>
        <vt:lpstr>Nazwane zakresy</vt:lpstr>
      </vt:variant>
      <vt:variant>
        <vt:i4>7</vt:i4>
      </vt:variant>
    </vt:vector>
  </HeadingPairs>
  <TitlesOfParts>
    <vt:vector size="14" baseType="lpstr">
      <vt:lpstr>Część 1  mięso i wędliny</vt:lpstr>
      <vt:lpstr>Część 2 produkty mleczarskie</vt:lpstr>
      <vt:lpstr>Część 3 warzywa i owoce, jajka</vt:lpstr>
      <vt:lpstr>Część 4 ryby</vt:lpstr>
      <vt:lpstr>Część 5 mrożonki</vt:lpstr>
      <vt:lpstr>Część 6 wyr. garmażeryjne</vt:lpstr>
      <vt:lpstr>Część 7 art. ogólnospożywcze</vt:lpstr>
      <vt:lpstr>'Część 1  mięso i wędliny'!Tytuły_wydruku</vt:lpstr>
      <vt:lpstr>'Część 2 produkty mleczarskie'!Tytuły_wydruku</vt:lpstr>
      <vt:lpstr>'Część 3 warzywa i owoce, jajka'!Tytuły_wydruku</vt:lpstr>
      <vt:lpstr>'Część 4 ryby'!Tytuły_wydruku</vt:lpstr>
      <vt:lpstr>'Część 5 mrożonki'!Tytuły_wydruku</vt:lpstr>
      <vt:lpstr>'Część 6 wyr. garmażeryjne'!Tytuły_wydruku</vt:lpstr>
      <vt:lpstr>'Część 7 art. ogólnospożywcze'!Tytuły_wydruku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2024-12-03T10:09:15Z</cp:lastPrinted>
  <dcterms:created xsi:type="dcterms:W3CDTF">2021-08-07T17:53:32Z</dcterms:created>
  <dcterms:modified xsi:type="dcterms:W3CDTF">2025-12-01T10:16:08Z</dcterms:modified>
</cp:coreProperties>
</file>